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d.docs.live.net/ee7377e566642d7f/Documentos/ERU/2021/Publicaciones/noviembe/"/>
    </mc:Choice>
  </mc:AlternateContent>
  <xr:revisionPtr revIDLastSave="1" documentId="8_{6B5FE4B9-BBF7-469B-B075-F142D3B64DF8}" xr6:coauthVersionLast="47" xr6:coauthVersionMax="47" xr10:uidLastSave="{832A533B-6ACA-4AB7-937C-CACEA609E7EF}"/>
  <bookViews>
    <workbookView xWindow="-120" yWindow="-120" windowWidth="20730" windowHeight="11160" xr2:uid="{00000000-000D-0000-FFFF-FFFF00000000}"/>
  </bookViews>
  <sheets>
    <sheet name="Plan accion ERU" sheetId="1" r:id="rId1"/>
    <sheet name="Instructivo" sheetId="3" r:id="rId2"/>
    <sheet name="VALORES" sheetId="2" r:id="rId3"/>
    <sheet name="Control" sheetId="4" state="hidden" r:id="rId4"/>
  </sheets>
  <externalReferences>
    <externalReference r:id="rId5"/>
  </externalReferences>
  <definedNames>
    <definedName name="_xlnm._FilterDatabase" localSheetId="0" hidden="1">'Plan accion ERU'!$A$3:$M$96</definedName>
    <definedName name="_xlnm.Print_Area" localSheetId="0">'Plan accion ERU'!$A$1:$L$120</definedName>
    <definedName name="Meta">VALORES!$D$2:$D$3</definedName>
    <definedName name="Meta1">VALORES!$D$2:$D$5</definedName>
    <definedName name="Meta2">VALORES!$F$2:$F$17</definedName>
    <definedName name="Objetivo">VALORES!$H$2:$H$5</definedName>
    <definedName name="PDD">[1]VALORES!$D$2:$D$7</definedName>
    <definedName name="Proceso">VALORES!$L$2:$L$21</definedName>
    <definedName name="Proy">VALORES!$B$2:$B$34</definedName>
    <definedName name="Proyecto">VALORES!$B$2:$B$9</definedName>
    <definedName name="Responsable">VALORES!$N$2:$N$12</definedName>
    <definedName name="Unidad">VALORES!$F$2:$F$4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1" i="1" l="1"/>
  <c r="L90" i="1"/>
</calcChain>
</file>

<file path=xl/sharedStrings.xml><?xml version="1.0" encoding="utf-8"?>
<sst xmlns="http://schemas.openxmlformats.org/spreadsheetml/2006/main" count="1206" uniqueCount="635">
  <si>
    <t>Actividades</t>
  </si>
  <si>
    <t>PROGRAMACIÓN</t>
  </si>
  <si>
    <t>SEGUIMIENTO</t>
  </si>
  <si>
    <t>% avance</t>
  </si>
  <si>
    <t>Descripción del avance</t>
  </si>
  <si>
    <t>Direccionamiento Estratégico</t>
  </si>
  <si>
    <t>Gestión de Grupos de Interés</t>
  </si>
  <si>
    <t>Planeación y Estructuración de Proyectos</t>
  </si>
  <si>
    <t>Formulación de Instrumentos</t>
  </si>
  <si>
    <t>Gestión Predial y Social</t>
  </si>
  <si>
    <t>Desarrollo de Proyectos</t>
  </si>
  <si>
    <t>Comercialización</t>
  </si>
  <si>
    <t>Dirección, Seguimiento y Control de Proyectos</t>
  </si>
  <si>
    <t>Gestión Jurídica y Contractual</t>
  </si>
  <si>
    <t>Gestión Financiera</t>
  </si>
  <si>
    <t>Gestión de Talento Humano</t>
  </si>
  <si>
    <t>Gestión Ambiental</t>
  </si>
  <si>
    <t>Gestión de Servicios Logísticos</t>
  </si>
  <si>
    <t>Gestión Documental</t>
  </si>
  <si>
    <t>Gestión de TIC</t>
  </si>
  <si>
    <t>Atención al Ciudadano</t>
  </si>
  <si>
    <t>Evaluación y Seguimiento</t>
  </si>
  <si>
    <t>Aprobó:</t>
  </si>
  <si>
    <t>Estrategia Talento Humano</t>
  </si>
  <si>
    <t>San Victorino</t>
  </si>
  <si>
    <t>El Edén</t>
  </si>
  <si>
    <t>Idiprón Usme</t>
  </si>
  <si>
    <t>Estrategia</t>
  </si>
  <si>
    <t>Meta proyecto de Inversión</t>
  </si>
  <si>
    <t>Venta de Predios</t>
  </si>
  <si>
    <t>Cinemateca</t>
  </si>
  <si>
    <t>Sistema Integrado de Gestión</t>
  </si>
  <si>
    <t xml:space="preserve">Banco de Proyectos </t>
  </si>
  <si>
    <t>Vivienda-OPVs</t>
  </si>
  <si>
    <t>Vivienda-Idipron Usme 2</t>
  </si>
  <si>
    <t>Vivienda-Usme 1 (PAS 152 - Convenio 720)</t>
  </si>
  <si>
    <t>Vivienda-Colmena (PAS 152 - Convenio 720)</t>
  </si>
  <si>
    <t>Proyecto Alameda Entreparques</t>
  </si>
  <si>
    <t>Proyecto CAD</t>
  </si>
  <si>
    <t>Proyecto Voto Nacional</t>
  </si>
  <si>
    <t>Proyecto San Bernardo</t>
  </si>
  <si>
    <t>Proyecto UG1 Tres Quebradas</t>
  </si>
  <si>
    <t>Proyecto San Juan de Dios</t>
  </si>
  <si>
    <t xml:space="preserve">Venta de Predios </t>
  </si>
  <si>
    <t xml:space="preserve">Brisas del Tintal </t>
  </si>
  <si>
    <t>Proyecto Voto Nacional-SENA</t>
  </si>
  <si>
    <t>Proyecto Voto Nacional-Distrito Creativo</t>
  </si>
  <si>
    <t xml:space="preserve">Proyecto Estación Central </t>
  </si>
  <si>
    <t>Proyecto UG2 Tres Quebradas</t>
  </si>
  <si>
    <t>Proyecto Voto Nacional-Mártires</t>
  </si>
  <si>
    <t>Vivienda Eduardo Umaña y Restrepo</t>
  </si>
  <si>
    <t>Objetivo Estratégico del Plan Estratégico</t>
  </si>
  <si>
    <t>Versión:</t>
  </si>
  <si>
    <t>Predio El Pulpo</t>
  </si>
  <si>
    <t>Proceso</t>
  </si>
  <si>
    <t>Proyecto Ciudad Río</t>
  </si>
  <si>
    <t>Fortalecer la estructura administrativa, técnica, institucional y operativa de la empresa</t>
  </si>
  <si>
    <t>Trimestre X</t>
  </si>
  <si>
    <t>Vivienda-Usme 3 (PAS 152 - Convenio 720)</t>
  </si>
  <si>
    <t>Gestión Jurídica</t>
  </si>
  <si>
    <t>Defensa Judicial</t>
  </si>
  <si>
    <t>Gestión Contractual</t>
  </si>
  <si>
    <t>Estrategia:</t>
  </si>
  <si>
    <t>Actividades:</t>
  </si>
  <si>
    <t>Meta proyecto de Inversión:</t>
  </si>
  <si>
    <t>Objetivo Estratégico del Plan Estratégico:</t>
  </si>
  <si>
    <t>Proceso:</t>
  </si>
  <si>
    <t>Responsable:</t>
  </si>
  <si>
    <t>Indicador/Producto:</t>
  </si>
  <si>
    <t xml:space="preserve">A continuación se describen cada uno de los campos del formato, para su correcto diligenciamiento: </t>
  </si>
  <si>
    <t>Responsable
(Cargo)</t>
  </si>
  <si>
    <t>PLAN DE ACCIÓN 20XX</t>
  </si>
  <si>
    <t>Indicador / Producto</t>
  </si>
  <si>
    <t>Página:1 de 1</t>
  </si>
  <si>
    <t>CONTROL DE CAMBIOS</t>
  </si>
  <si>
    <t>Versión</t>
  </si>
  <si>
    <t>Fecha</t>
  </si>
  <si>
    <t>Descripción y/o justificación de la modificación</t>
  </si>
  <si>
    <t>Documento Original.</t>
  </si>
  <si>
    <t>ELABORADO POR</t>
  </si>
  <si>
    <t>ESTANDARIZADO PARA EL SIG POR</t>
  </si>
  <si>
    <t>REVISADO Y APROBADO POR</t>
  </si>
  <si>
    <t>Código: FT-02</t>
  </si>
  <si>
    <t>Fecha: 27/03/2019</t>
  </si>
  <si>
    <t>Versión 2</t>
  </si>
  <si>
    <t xml:space="preserve"> 27/03/2019</t>
  </si>
  <si>
    <t>En esta sección se deben describir las acciones que se llevarán a cabo para desarrollar la estrategia propuesta en el campo anterior.</t>
  </si>
  <si>
    <t>En esta sección se debe seleccionar la meta Plan de Desarrollo que se cumplirá con el desarrollo y ejecución de las actividades y estrategias propuestas. En caso de no tener una asociación directa a dichas metas, se debe seleccionar la opción "No aplica."</t>
  </si>
  <si>
    <t>En esta sección se debe seleccionar, cuando corresponda, la meta Proyecto de Inversión que se cumplirá con el desarrollo y ejecución de las actividades y estrategias propuestas. En caso de no tener una asociación directa a dichas metas, se debe seleccionar la opción "No aplica."</t>
  </si>
  <si>
    <t>En esta sección se debe seleccionar el objetivo estratégico del Plan Estratégico vigente que se cumplirá con el desarrollo y ejecución de las actividades y estrategias propuestas.</t>
  </si>
  <si>
    <t>En esta sección se debe seleccionar el proceso del mapa de procesos vigente, al cual se asocia las actividades propuestas.</t>
  </si>
  <si>
    <t>En esta sección se debe relacionar el indicador o producto, con el cual se medirá el avance y finalización de las actividades propuestas.</t>
  </si>
  <si>
    <t>En esta sección se debe relacionar el trimestre (I, II, III o IV) sobre el cual se está reportando el seguimiento.</t>
  </si>
  <si>
    <r>
      <t xml:space="preserve">Esperanza Peña Quintero
</t>
    </r>
    <r>
      <rPr>
        <sz val="10"/>
        <color indexed="8"/>
        <rFont val="Arial"/>
        <family val="2"/>
      </rPr>
      <t>Contratista Subgerencia de Planeación y Administración de Proyectos</t>
    </r>
  </si>
  <si>
    <r>
      <t xml:space="preserve">Diana Gamarly Mosquera Ordoñez 
</t>
    </r>
    <r>
      <rPr>
        <sz val="9"/>
        <color theme="1"/>
        <rFont val="Arial"/>
        <family val="2"/>
      </rPr>
      <t>Contratista Subgerencia de Planeación y Administración de Proyectos</t>
    </r>
  </si>
  <si>
    <r>
      <t xml:space="preserve">Omar David Noguera Hernández
</t>
    </r>
    <r>
      <rPr>
        <sz val="9"/>
        <color theme="1"/>
        <rFont val="Arial"/>
        <family val="2"/>
      </rPr>
      <t>Contratista Subgerencia de Planeación y Administración de Proyectos</t>
    </r>
  </si>
  <si>
    <r>
      <t xml:space="preserve">Edgar René Muñoz Díaz
</t>
    </r>
    <r>
      <rPr>
        <sz val="9"/>
        <color theme="1"/>
        <rFont val="Arial"/>
        <family val="2"/>
      </rPr>
      <t>Subgerente Planeación y Administración de Proyectos</t>
    </r>
  </si>
  <si>
    <r>
      <t xml:space="preserve">Claudia María Corrales Rodríguez
</t>
    </r>
    <r>
      <rPr>
        <sz val="10"/>
        <color indexed="8"/>
        <rFont val="Arial"/>
        <family val="2"/>
      </rPr>
      <t>Gestor Senior Subgerencia de Planeación y Administración de Proyectos</t>
    </r>
  </si>
  <si>
    <t>Ajuste del formato para unificar el seguimiento de la planeación estratégica en un único instrumento, articularlo con el equema por procesos, objetivos estratégicos del Plan estratégico y los proyectos misionales de la Empresa.</t>
  </si>
  <si>
    <r>
      <t xml:space="preserve">En esa sección se deben registrar de manera acumulada, los avances y logros obtenidos durante el periodo a reportar, a manera de informe ejecutivo de gestión. Es importante considerar que la gestión reportada debe dar cuenta del impacto en la sociedad, el medio ambiente y la economía, especialmente las consecuencias negativas significativas y las acciones tomadas para prevenir la repetición de los impactos negativos involuntarios e imprevistos.
</t>
    </r>
    <r>
      <rPr>
        <b/>
        <sz val="12"/>
        <rFont val="Calibri"/>
        <family val="2"/>
        <scheme val="minor"/>
      </rPr>
      <t>NOTA:</t>
    </r>
    <r>
      <rPr>
        <sz val="12"/>
        <rFont val="Calibri"/>
        <family val="2"/>
        <scheme val="minor"/>
      </rPr>
      <t xml:space="preserve"> Para las actividades que aportan a las metas Plan de Desarrollo, en el campo “Descripción del avance” se debe señalar el porcentaje de avance para dicha meta cuando se realice el seguimiento.</t>
    </r>
  </si>
  <si>
    <t xml:space="preserve">En esta sección se debe reportar el avance cuantitativo del campo "Indicador/Producto", en términos de porcentaje, número, otros. En caso de tratarse de un producto que se logra a través de varias actividades, el avance cuantitativo se reportará según la ponderación de las mismas definida por el área responsable. </t>
  </si>
  <si>
    <t>Objetivo Específico del Plan Estratégico</t>
  </si>
  <si>
    <t>Meta PDD</t>
  </si>
  <si>
    <t>Fecha de Cumplimiento</t>
  </si>
  <si>
    <t>Proyecto/Programa/Tema Institucional</t>
  </si>
  <si>
    <t>1. Formular, implementar y consolidar la función de banco inmobiliario, como instrumento para la habilitación jurídica, técnica y económica de suelo para proyectos de desarrollo y renovación urbana, buscando reducir el déficit de vivienda VIS y VIP y de empleos formales y garantizando la ocupación ordenada y sostenible de los territorios.</t>
  </si>
  <si>
    <t xml:space="preserve">2. Gestionar proyectos de desarrollo y renovación urbana aplicando los principios de la revitalización, para contribuir a la reactivación económica, el reverdecimiento de la ciudad, la mezcla de usos y de categorías socioeconómicas en el territorio y la consolidación de las identidades locales, promoviendo la participación de los habitantes y empresarios de la ciudad. </t>
  </si>
  <si>
    <t>3. Gestionar suelo mediante los diferentes instrumentos y mecanismos de planificación urbana para la ejecución de proyectos de desarrollo y renovación urbana, así como mejorar áreas centrales o consolidadas que permitan reducir problemas urbanos.</t>
  </si>
  <si>
    <t xml:space="preserve">4. 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 </t>
  </si>
  <si>
    <t>5. Construir una estructura de gobierno corporativo que involucre un modelo integrado de planeación y gestión orientado a procesos de gobierno abierto, generación de valor público, transparencia y bienestar, a través de una gestión pública efectiva.</t>
  </si>
  <si>
    <t xml:space="preserve">6. Promover la participación y el diálogo social en los lugares de intervención de la Empresa de Renovación y Desarrollo Urbano de Bogotá, D.C., garantizando a la población la materialización del derecho a la ciudad en relación con el espacio que usa y ocupa, facilitando la apropiación y construcción social del territorio. </t>
  </si>
  <si>
    <t xml:space="preserve">1. Adelantar la prospectiva territorial de la ciudad y de la región para identificar y priorizar las áreas de intervención, definiendo criterios estratégicos sobre las inversiones en suelo a emprender por la empresa. </t>
  </si>
  <si>
    <t>1. Estructurar negocios y proyectos equilibrados financieramente que generen un beneficio para la región y contribuyan a la sostenibilidad de la empresa.</t>
  </si>
  <si>
    <t>1. Diseñar e implementar un sistema de información para la óptima gestión del inventario de predios de la empresa.</t>
  </si>
  <si>
    <t>2. Identificar y seleccionar las zonas requeridas para formular proyectos de desarrollo y renovación urbana.</t>
  </si>
  <si>
    <t>2. Elaborar el diagnóstico detallado y la estructuración del proceso de formulación y/o gestión de los proyectos de desarrollo y renovación urbana.</t>
  </si>
  <si>
    <t>2. Formular y gestionar proyectos integrales de desarrollo y renovación urbana buscando, a través de la implementación de planes de participación ciudadana, promover la permanencia y la calidad de vida de los pobladores y moradores originales, así como de los nuevos.</t>
  </si>
  <si>
    <t>3. Gestionar los actos administrativos de los anuncios de proyecto, así como la expedición de las declaratorias de motivos de utilidad pública e interés social y condiciones de urgencia de los proyectos de desarrollo y renovación urbana que adelante la empresa.</t>
  </si>
  <si>
    <t>3. Adelantar la elaboración de estudios previos de gestión de suelo que incluye identificación de titulares de bienes inmuebles, censo poblacional, diagnóstico socioeconómico, plan de gestión social, evaluación de impactos, saneamiento técnico y predial y los estudios para vinculación de propietarios.</t>
  </si>
  <si>
    <t>3. Habilitar suelo mediante procesos de adquisición predial por motivos de utilidad pública e interés social y realizar la transferencia de los bienes inmuebles a los patrimonios autónomos, así como llevar a cabo el plan de gestión social y la política de protección a moradores, para la ejecución de proyectos de desarrollo y renovación urbana.</t>
  </si>
  <si>
    <t>4. Diseñar e implementar estrategias para el posicionamiento de la empresa y para la comercialización de activos inmobiliarios, proyectos y el portafolio de servicios.</t>
  </si>
  <si>
    <t>4. Realizar la gestión institucional e interinstitucional para el desarrollo, ejecución y entrega de proyectos inmobiliarios.</t>
  </si>
  <si>
    <t>4. Gestionar la movilización o transferencia de predios en función de la misionalidad y propósitos de la empresa.</t>
  </si>
  <si>
    <t>4. Optimizar la gestión fiduciaria para facilitar la gestión y desarrollo de proyectos.</t>
  </si>
  <si>
    <t xml:space="preserve">4. Promover a través de una unidad gestora la restitución de la institucionalidad necesaria y el modelo de estructura administrativa que deberá aplicarse en el Complejo Hospitalario San Juan de Dios. </t>
  </si>
  <si>
    <t xml:space="preserve">5. Evaluar, diseñar e implementar la estructura de gobernanza de la empresa que fortalezca la gestión pública y el desempeño institucional. </t>
  </si>
  <si>
    <t>5. Desarrollar planes y estrategias de fortalecimiento del talento humano.</t>
  </si>
  <si>
    <t>5. Realizar el diagnóstico, diseño, implementación y puesta en marcha de un sistema de información integral que optimice los diferentes procesos que ejecuta  la empresa.</t>
  </si>
  <si>
    <t>5. Consolidar un recurso humano con capacidad de responder a los retos técnicos, operativos, jurídicos, administrativos y de reorganización, con el fin de fortalecer la gestión de la empresa.</t>
  </si>
  <si>
    <t>5. Desarrollar e implementar la totalidad de las dimensiones operativas del MIPG al interior de la empresa.</t>
  </si>
  <si>
    <t>5. Implementar una estrategia integral de comunicación interna y externa, como un elemento fundamental para garantizar la transparencia y el acceso a la información pública, que impacte positivamente la percepción de la presencia institucional en la ciudad y que aporte en la construcción de la cultura y el clima organizacional de la empresa.</t>
  </si>
  <si>
    <t>6. Promover escenarios para la inclusión de las comunidades y sus organizaciones en las diferentes etapas de estructuración de los proyectos priorizados por la empresa.</t>
  </si>
  <si>
    <t>6. Facilitar la divulgación y apropiación de los proyectos, mediante el diseño e implementación de planes de comunicación en el territorio, que se articulen con el proceso de estructuración de proyectos de la empresa.</t>
  </si>
  <si>
    <t>6. Fomentar la participación social en los procesos de gestión del suelo en cumplimiento de los lineamientos de participación y protección a moradores.</t>
  </si>
  <si>
    <t>En esta sección se debe determinar el proyecto, programa o  tema institucional para el cual se definirán las estrategias y actividades.</t>
  </si>
  <si>
    <t>Objetivo Específico del Plan Estratégico:</t>
  </si>
  <si>
    <t>En esta sección se debe seleccionar el objetivo especifico del Plan Estratégico vigente que se cumplirá con el desarrollo y ejecución de las actividades y estrategias propuestas.</t>
  </si>
  <si>
    <t>Meta PDD:</t>
  </si>
  <si>
    <t>Fecha de cumplimiento:</t>
  </si>
  <si>
    <t>1. Fortalecer la gestión institucional y el modelo de gestión de la ERU</t>
  </si>
  <si>
    <t>1. Ejecutar el 100% del plan de trabajo de gobernanza corporativa, según resultados del documento de evaluación - diagnóstico</t>
  </si>
  <si>
    <t>1.  Ejecutar el 100%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</si>
  <si>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1. Implementar 2 sistemas de información según identificación de requerimientos,para un sistema de información Integral y un Sistema SGDA</t>
  </si>
  <si>
    <t>1. Actualización del 100% de la Infraestructura tecnológica de la empresa</t>
  </si>
  <si>
    <t>1. Fortalecer 100 % la capacidad misional y de apoyo de la empresa a través de un recurso humano apto</t>
  </si>
  <si>
    <t>1. Ejecutar el 100% del Plan de acción anual para la implementación de sistemas de gestión y de desempeño institucional en el marco del Modelo Integrado de Planeación y Gestión - MIPG y otros instrumentos de certificación de calidad.</t>
  </si>
  <si>
    <t>1. Ejecutar el 100% de la estrategia de comunicaciones interna y externa de la empresa</t>
  </si>
  <si>
    <t>2. Realizar la gestión administrativa, las obras y la comercialización de los predios y proyectos de la ERU</t>
  </si>
  <si>
    <t>3. Gestionar  (5) proyectos integrales  de desarrollo, revitalización o renovación buscando promover la permanencia y calidad de vida de los pobladores  y moradores originales así como los nuevos.</t>
  </si>
  <si>
    <t>4. Gestionar suelo de 2,8 Hectáreas  de desarrollo, revitalización o renovación Urbana</t>
  </si>
  <si>
    <t xml:space="preserve">5. Gestionar el modelo jurídico administrativo del Complejo Hospitalario San Juan de Dios y avanzar en la ejecución de las actividades de las  fases 0 y 1, en cumplimiento del Plan Especial de Manejo y Protección y los fallos No. 00319-2007 y 00043-2009 </t>
  </si>
  <si>
    <t>2. Mantener el 100 % de los predios administrados (vigilancia impuestos mantenimiento servicios públicos)</t>
  </si>
  <si>
    <t>2. Comercializar el 100% de predios disponibles para la movilización y proyectos desarrollados</t>
  </si>
  <si>
    <t>2. Ejecutar el 100% del plan de acción para realizar y optimizar la gestión fiduciaria asociada a la gestión y desarrollo de proyectos ERU</t>
  </si>
  <si>
    <t>2.  Desarrollar el 100 % de obras de urbanismo y construcción (diseños, trámites ambientales, licencias de construcción, entregas a las E.S.P. y demás entidades distritales), así como las obras de mantenimiento (cerramiento y conservación) de los predios y proyectos de la ERU.</t>
  </si>
  <si>
    <t>2. Realizar el 100% de las acciones de seguimiento y coordinación institucional e Interinstitucional previstos en los cronogramas de los proyectos en desarrollo y priorizados por la empresa</t>
  </si>
  <si>
    <t>2. Entregar el 100% de las viviendas de interés social y/o prioritario generadas en el marco de los proyectos que ejecuta la empresa</t>
  </si>
  <si>
    <t>3. Identificación y análisis de 23 áreas de oportunidad para la ejecución de proyectos de desarrollo, revitalización y/o renovación urbana</t>
  </si>
  <si>
    <t>3. Elaborar 5 perfiles preliminares para la ejecución de proyectos de desarrollo, revitalización y/o renovación urbana en las áreas identificados con potencial para el desarrollo de proyectos</t>
  </si>
  <si>
    <t>3. Realizar la gestión de 5 instrumentos/proyectos de desarrollo, revitalización y/o renovación urbana, buscando promover la permanencia y calidad de vida de los pobladores y moradores originales, así como los nuevos.</t>
  </si>
  <si>
    <t>4. Gestionar la expedición del 100% de los actos administrativos de anuncio de proyecto, las declaratorias de utilidad pública y condiciones de urgencia de los proyectos a cargo de la Empresa de Renovación y Desarrollo Urbano de Bogotá D.C para adelantar la gestión del suelo en el marco del Decreto Ley 1421 de 1993; la Ley 9a de 1989 y los artículos 58, 64 y 65 de la Ley 388 de 1997 en concordancia con lo dispuesto en el Acuerdo 15 de 1999 del Concejo de Bogotá.</t>
  </si>
  <si>
    <t>4. Realizar el 100% de los estudios previos de gestión de suelo, que incluye identificación de titulares de bienes inmuebles, censo poblacional y diagnóstico socio económico,evaluación y formulación del Plan de Gestión Social, así como el desarrollo de los procesos de saneamiento técnico y predial y los estudios para vinculación de propietarios</t>
  </si>
  <si>
    <t>4. Habilitar 2,8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</si>
  <si>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5. Formular una (1) modificación del Plan Especial de Manejo y Protección - PEMP del Complejo Hospitalario San Juan de Dios y radicar solicitud ante autoridad competente</t>
  </si>
  <si>
    <t>5. Realizar el 100% de los estudios y diseños que se prioricen para conservar, recuperar, transformar o actualizar las zonas o edificaciones del complejo.</t>
  </si>
  <si>
    <t>5.. Realizar el 100% de las obras que se prioricen para conservar, recuperar, transformar o actualizar las zonas o edificaciones del complejo</t>
  </si>
  <si>
    <t>5.  Estructurar un (1) modelo administrativo del CHSJD según lo establecido en el PEMP.</t>
  </si>
  <si>
    <t>Borde Río</t>
  </si>
  <si>
    <t>Borde sur Polígono II</t>
  </si>
  <si>
    <t>Borde Sur POZ USME</t>
  </si>
  <si>
    <t>Capítulo Centro</t>
  </si>
  <si>
    <t>Corredores Regiotram</t>
  </si>
  <si>
    <t>Reencuentro</t>
  </si>
  <si>
    <t>En esta sección se debe incluir la estrategia orientada a alcanzar un resultado u objetivo concreto y específico.</t>
  </si>
  <si>
    <t>No Aplica</t>
  </si>
  <si>
    <t>Subgerencia de Desarrollo de Proyectos</t>
  </si>
  <si>
    <t>Todos los proyectos</t>
  </si>
  <si>
    <t>Avanzar en las gestiones de liquidación de los contratos que se encuentren pendientes al interior de la dependencia.</t>
  </si>
  <si>
    <t>Gestionar el recibo del producto final de la etapa de estudios y diseños para la posterior contratación de las obras de construcción.</t>
  </si>
  <si>
    <t>Realizar la supervisión de la ejecución del contrato integral de diseño y construcción del proyecto "Centro de talento Creativo", y su interventoría, e iniciar la fase constructiva de acuerdo con los cronogramas previstos</t>
  </si>
  <si>
    <t>Borde Río - Corredores Regiotram</t>
  </si>
  <si>
    <t>Subgerente de Gestión Urbana</t>
  </si>
  <si>
    <t xml:space="preserve">Plan Parcial Centro San Bernardo </t>
  </si>
  <si>
    <t xml:space="preserve">Finalización del estudio de arqueología preventiva y radicación de documentos en el ICAHN para su aprobación. </t>
  </si>
  <si>
    <t>Realizar seguimiento al contrato de estudio de arqueología y radicar documentos en el ICAHN para su aprobación.</t>
  </si>
  <si>
    <t>Borde Río - Aglomeraciones Económicas</t>
  </si>
  <si>
    <t>Plan Parcial Calle 26</t>
  </si>
  <si>
    <t>Plan Parcial Calle 24</t>
  </si>
  <si>
    <t xml:space="preserve">Modificación del Plan Parcial Tres Quebradas </t>
  </si>
  <si>
    <t>Subgerencia de Planeación y Administración de Proyectos</t>
  </si>
  <si>
    <t>Revisar, ajustar y actualizar los elementos del Sistema Integrado de Gestión conforme al plan de trabajo definido a fin de presentarse a la auditoría de certificación con el ente certificador que corresponda.</t>
  </si>
  <si>
    <t>Control Interno</t>
  </si>
  <si>
    <t>Enfoque hacia la prevención.</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</si>
  <si>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</si>
  <si>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</si>
  <si>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Liderazgo Estratégico -
Enfoque hacia la prevención.</t>
  </si>
  <si>
    <t>Evaluación y seguimiento.</t>
  </si>
  <si>
    <t>Evaluación y seguimiento.
Evaluación de la gestión del riesgo.</t>
  </si>
  <si>
    <t>Realizar evaluación y seguimiento al Mapa de Riesgos de la Empresa, así como presentar el informe respectivo.</t>
  </si>
  <si>
    <t>Evaluación y seguimiento.
Relación con entes externos de control.</t>
  </si>
  <si>
    <t>Realizar evaluación y seguimiento a los Planes de Mejoramiento de la Empresa, así como presentar el informe respectivo.</t>
  </si>
  <si>
    <t>Solicitar a las entidades competentes las autorizaciones requeridas para intervenir el CHSJD, según la normativa vigente.</t>
  </si>
  <si>
    <t>Avanzar en la actividad interinstitucional que permita contribuir a los proyectos de la Administración Distrital sobre el CHSJD.</t>
  </si>
  <si>
    <t xml:space="preserve">Adelantar las gestiones a cargo de la ERU para la entrega formal del predio. </t>
  </si>
  <si>
    <t xml:space="preserve">Subgerente Jurídica </t>
  </si>
  <si>
    <t xml:space="preserve">Realizar los análisis jurídicos pertinentes en cada uno de los procesos prejudiciales o judiciales, que requieran de conciliación con la finalidad de mitigar el daño antijurídico. </t>
  </si>
  <si>
    <t xml:space="preserve">Pieza Centro </t>
  </si>
  <si>
    <t>PROYECTO SAN BERNARDO</t>
  </si>
  <si>
    <t>LA HOJA </t>
  </si>
  <si>
    <t>Proceso de selección publicado</t>
  </si>
  <si>
    <t>Contrato suscrito</t>
  </si>
  <si>
    <t>Comercialización de Predios</t>
  </si>
  <si>
    <t>Convenios Interadministrativos</t>
  </si>
  <si>
    <t>Gestión Fiduciaria</t>
  </si>
  <si>
    <t xml:space="preserve">Banco Inmobiliario </t>
  </si>
  <si>
    <t>Proyectos de Vivienda</t>
  </si>
  <si>
    <t>Convenios</t>
  </si>
  <si>
    <t xml:space="preserve">Proceso de Cesión de posición contractual aprobado </t>
  </si>
  <si>
    <t>Proyecto Voto Nacional-FPT</t>
  </si>
  <si>
    <t>Gestión de suelo para el desarrollo del proyecto.</t>
  </si>
  <si>
    <t xml:space="preserve">Gestión de suelo para el desarrollo de los proyectos inmobiliarios con terceros concurrentes para los cuales sea contratada la Empresa. </t>
  </si>
  <si>
    <t>Realizar seguimiento a la elaboración de las bases de concurso urbanístico y paisajístico y desarrollo del concurso.</t>
  </si>
  <si>
    <t>Estudios y Diseños recibidos</t>
  </si>
  <si>
    <t>Documentos técnicos estructurados para contratar obra</t>
  </si>
  <si>
    <t>Generar acciones para la implementación de los programas, proyectos y actividades contenidos en el Plan de Gestión Social.</t>
  </si>
  <si>
    <t xml:space="preserve">31/12/2021
</t>
  </si>
  <si>
    <t>Generar espacios de participación y dialogo con la comunidad para la implementación del laboratorio de convivencia.</t>
  </si>
  <si>
    <t>Realizar las acciones para continuar la Implementación del laboratorio de convivencia.</t>
  </si>
  <si>
    <t>TODAS LAS ZONAS DE ACTUACIÓN</t>
  </si>
  <si>
    <t>Generar espacios de participación, información y divulgación con la comunidad.</t>
  </si>
  <si>
    <t>Atender el 100% de las peticiones, quejas, reclamos y solicitudes que reciba la empresa por los distintos canales de atención al ciudadano.</t>
  </si>
  <si>
    <t>Todas las zonas</t>
  </si>
  <si>
    <t>Ejecutar el plan de acción institucional definido para gestionar el desarrollo y/o entrega de viviendas de interés prioritario en los proyectos impulsados por la empresa</t>
  </si>
  <si>
    <t>San Bernardo</t>
  </si>
  <si>
    <t>Tres Quebradas</t>
  </si>
  <si>
    <t>Construir una estructura de gobierno corporativo que involucre un modelo integrado de planeación y gestión orientado a procesos de gobierno abierto, generación de valor público, transparencia y bienestar, a través de una gestión pública efectiva.</t>
  </si>
  <si>
    <t>Atención de requerimientos contractuales.</t>
  </si>
  <si>
    <t>Atender todos los procesos de contratación directa solicitados por las diferentes áreas.</t>
  </si>
  <si>
    <t>Atención de procesos de selección.</t>
  </si>
  <si>
    <t>Atender todos los procesos de selección diferentes a contratación directa solicitados por las diferentes áreas.</t>
  </si>
  <si>
    <t>Consolidar un recurso humano con capacidad de responder a los retos técnicos, operativos, jurídicos, administrativos y de reorganización, con el fin de fortalecer la gestión de la empresa.</t>
  </si>
  <si>
    <t>Atención de requerimientos de Fiducias.</t>
  </si>
  <si>
    <t>Acompañar a la Subgerencia de Gestión Inmobiliaria en los trámite de constitución de fiducias y ejecución jurídica de los contratos de fiducia.</t>
  </si>
  <si>
    <t>Cierre de procesos contractuales y convenios que requieren liquidación.</t>
  </si>
  <si>
    <t>Apoyar a la Gerencia del Proyecto en la estructuración de los procesos necesarios para contratar estudios y diseños, así como obras para el San Juan de Dios, hasta su contratación.</t>
  </si>
  <si>
    <t>Realizar las acciones de acompañamiento social requeridas por la Empresa.</t>
  </si>
  <si>
    <t>1. Participar en las mesas de trabajo que lidere la Subgerencia de Gestión Corporativa, en relación con la implementación del Modelo De Gestión de Datos e Información y la identificación de alternativas para la implementación del Sistema de Información requerido por la Empresa.</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</si>
  <si>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</si>
  <si>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Liquidar el 70% de los contratos pendientes por liquidación</t>
  </si>
  <si>
    <t>Avanzar en la formulación del instrumento de planeamiento, asociada a la Operación Estratégica del Aeropuerto en el marco de Borde Rio y con apuesta a la oferta de más y mejor empleo (aglomeraciones económicas).</t>
  </si>
  <si>
    <t>Apoyar la definición de los modelos de gestión e instrumentos de seguimientos e hitos para dar cumplimiento a la meta de gestión de 2,8 Hectáreas de los proyectos priorizados por la empresa.</t>
  </si>
  <si>
    <t>Elaborar los insumos requeridos para la elaboración de los actos administrativos de anuncio de proyecto, las declaratorias de utilidad pública y condiciones de urgencia requeridos de los proyectos priorizados por la empresa.</t>
  </si>
  <si>
    <t xml:space="preserve">Juntos Construimos </t>
  </si>
  <si>
    <t>Elaborar, aprobar, implementar y hacer seguimiento a la gestión del plan de adecuación y sostenibilidad 2021.</t>
  </si>
  <si>
    <t>Módulo parametrizado y en funcionamiento</t>
  </si>
  <si>
    <t>Liquidar contratos y convenios.</t>
  </si>
  <si>
    <t>Atender el 100% de los requerimientos judiciales a efecto de garantizar una óptima defensa de los intereses de la Empresa en sede judicial</t>
  </si>
  <si>
    <t>Subgerente de Gestión Corporativa</t>
  </si>
  <si>
    <t>Estructurar negocios y proyectos equilibrados financieramente que generen un beneficio para la región y contribuyan a la sostenibilidad de la empresa</t>
  </si>
  <si>
    <t>Elaborar el reparto de cargas y beneficios y componentes económicos y financieros de los proyectos priorizados.</t>
  </si>
  <si>
    <t>Adelantar el 100% de la Etapa de Formulación del Plan Parcial Centro San Bernardo.</t>
  </si>
  <si>
    <t>Elaboración bases de concurso urbanístico y paisajístico.
Desarrollo del concurso y proclamación del ganador.</t>
  </si>
  <si>
    <t>Acta de inicio suscrita.
 Informes de supervisión elaborados.</t>
  </si>
  <si>
    <t>Acta de inicio suscrita.
Informes de supervisión elaborados.</t>
  </si>
  <si>
    <t>Terminar el proceso de contratación e iniciar la ejecución de las obras complementarias de señalización en la Ciudadela El Porvenir necesarias para gestionar las entregas de este proyecto.</t>
  </si>
  <si>
    <t>Realizar las gestiones de entrega de proyectos y/o zonas de cesión a las entidades competentes.</t>
  </si>
  <si>
    <t>Completar la fase de cierre de las labores de supervisión para los proyectos a cargo de la Dependencia.</t>
  </si>
  <si>
    <t>Ejecución de Proyectos.</t>
  </si>
  <si>
    <t xml:space="preserve">Evaluación Financiera de Proyectos. </t>
  </si>
  <si>
    <t>Realizar análisis de reparto de cargas y beneficios de los proyectos solicitados.</t>
  </si>
  <si>
    <t>Documento radicado.</t>
  </si>
  <si>
    <t>Gerente de Proyecto.</t>
  </si>
  <si>
    <t>Promover a través de una unidad gestora la restitución de la institucionalidad necesaria y el modelo de estructura administrativa que deberá aplicarse en el Complejo Hospitalario San Juan de Dios.</t>
  </si>
  <si>
    <t>Estudio de vulnerabilidad y reforzamiento estructural recibido y aprobado por la respectiva interventoría.</t>
  </si>
  <si>
    <t>Realizar los estudios y diseños requeridos para avanzar en la ejecución del PEMP del CHSJD.</t>
  </si>
  <si>
    <t>Acta de entrega o documento equivalente formalizado.</t>
  </si>
  <si>
    <t>Acta de inicio suscrita.
Informes de supervisión elaborados.</t>
  </si>
  <si>
    <t>Comercialización.</t>
  </si>
  <si>
    <t>Dirección, Gestión y Seguimiento de Proyectos.</t>
  </si>
  <si>
    <t>Direccionamiento Estratégico.</t>
  </si>
  <si>
    <t>Formulación de Instrumentos.</t>
  </si>
  <si>
    <t>Gestión de Grupos de Interés.</t>
  </si>
  <si>
    <t>Gestión de Talento Humano.</t>
  </si>
  <si>
    <t>Gestión de TIC.</t>
  </si>
  <si>
    <t>Gestión Documental.</t>
  </si>
  <si>
    <t>Gestión Financiera.</t>
  </si>
  <si>
    <t>Gestión Jurídica y Contractual.</t>
  </si>
  <si>
    <t>Gestión Predial y Social.</t>
  </si>
  <si>
    <t>Director (a) Gestión Contractual.</t>
  </si>
  <si>
    <t>Director (a) de Predios.</t>
  </si>
  <si>
    <t xml:space="preserve"> Gerencia de Estructuración.</t>
  </si>
  <si>
    <t>Gerente de proyecto.</t>
  </si>
  <si>
    <t>Jefe Oficina Asesora de Comunicaciones.</t>
  </si>
  <si>
    <t>Subgerente de Gestión Inmobiliaria.</t>
  </si>
  <si>
    <t xml:space="preserve">Subgerente Gestión Inmobiliaria. / Director Comercial. </t>
  </si>
  <si>
    <t xml:space="preserve">Subgerencia de Gestión Inmobiliaria. / Director (a) Comercial. / Gerencia de Estructuración. </t>
  </si>
  <si>
    <t>Subgerente de Desarrollo de Proyectos.
Director(a) de Predios.
Jefe Oficina de Gestión Social.</t>
  </si>
  <si>
    <t>Jefe Oficina de Gestión Social.</t>
  </si>
  <si>
    <t>Jefe Oficina de Control Interno.</t>
  </si>
  <si>
    <t>Subgerente de Gestión Inmobiliaria / Fiducias.</t>
  </si>
  <si>
    <t>Subgerencia de Gestión Inmobiliaria / Gerencia de Estructuración</t>
  </si>
  <si>
    <t>Estudios y Diseños finalizados y aprobados por la Interventoría para inicio Fase constructiva</t>
  </si>
  <si>
    <t>Subgerencia de Gestión Inmobiliaria / Director (a) Comercial Vivienda.</t>
  </si>
  <si>
    <t>Realizar las modelaciones financieras y económicas para evaluar la viabilidad de los predios del inventario valorados territorialmente por el banco inmobiliario para definir la estructura de negocio para su desarrollo o comercialización.</t>
  </si>
  <si>
    <t>Realizar las modelaciones financieras y económicas para evaluar la viabilidad de las oportunidades identificadas por el banco inmobiliario para determinar estructura de negocio para su desarrollo.</t>
  </si>
  <si>
    <t>Análisis preliminar o documento equivalente elaborado.</t>
  </si>
  <si>
    <t>Terminar el desarrollo del micro sitio web de Juntos Construimos con información actualizada de todos los proyectos y aplicaciones de interacción con la ciudadanía.</t>
  </si>
  <si>
    <t>Documento radicado ante SDP.</t>
  </si>
  <si>
    <t>Documento de bases definitivas del concurso aprobado. (Corresponde al 50%)
Concurso finalizado. (Corresponde al 50%)</t>
  </si>
  <si>
    <t xml:space="preserve"> Documento (Estudio de arqueología Preventiva del proyecto Polígono II.) radicados ante el ICAHN para su aprobación.</t>
  </si>
  <si>
    <t xml:space="preserve"> Documento radicado ante SDP.</t>
  </si>
  <si>
    <t>(Procesos para estructurar realizados / Procesos a estructurar solicitados)x 100</t>
  </si>
  <si>
    <t>Informe trimestral de seguimiento Convenio Marco 2929</t>
  </si>
  <si>
    <t>(Acciones Ejecutadas / Acciones programadas ) x100</t>
  </si>
  <si>
    <t>(Predios comercializados /
Predios por comercializar) x100</t>
  </si>
  <si>
    <t>(Predios registrados a favor de 3ros / 
Predios adquiridos en el marco de los convenios interadministrativos) x 100</t>
  </si>
  <si>
    <t>(Valor restituido / Valor disponible a restituir) x 100</t>
  </si>
  <si>
    <t>(Documentos de viabilidad de negocios inmobiliarios
/
Ficha de análisis territorial integral de las oportunidades inmobiliarias recibidas) x 100</t>
  </si>
  <si>
    <t>(Nº de comités técnicos realizados / Nº de comités técnicos programados) x 100</t>
  </si>
  <si>
    <t>(Nº de informes con seguimiento / Nº de informes presentados por Fideicomitente Constructor) x 100</t>
  </si>
  <si>
    <t>(Actividades del plan de acción ejecutadas / 
Actividades Programadas ) x 100</t>
  </si>
  <si>
    <t>(Predios adquiridos / Total de predios) x 100</t>
  </si>
  <si>
    <t>(Actividades ejecutadas / Actividades programadas) x100</t>
  </si>
  <si>
    <t>(Estudios previos elaborados / Estudios previos requeridos)x 100</t>
  </si>
  <si>
    <t>Micro sitio desarrollado. 
 Cantidad de elementos multimedia publicados.</t>
  </si>
  <si>
    <t>Nº. de Ideas ciudadanas incorporadas a los proyectos de la ERU.</t>
  </si>
  <si>
    <t>(Actividades ejecutadas / Actividades programadas)x 100</t>
  </si>
  <si>
    <t>(Nº de seguimientos y evaluaciones realizadas / Nº. seguimientos programados el Plan Anual de Auditoria (planes de mejoramiento por procesos e institucional)) X 100</t>
  </si>
  <si>
    <t>(No. de solicitudes atendidas oportunamente / No. de Requerimientos y/o Derechos de Petición de Entes de Control enrutadas a la Oficina de Control Interno) X 100</t>
  </si>
  <si>
    <t>(No. de procesos atendidos. /
No. de solicitudes de procesos radicados.)x100</t>
  </si>
  <si>
    <t>(Nº de procesos atendidos. /Nº de solicitudes de procesos radicados) *100</t>
  </si>
  <si>
    <t>(Nº. de informes presentados de acuerdo con lo programado en el Plan Anual de Auditorias en el trimestre / Nº de informes a presentar de acuerdo con lo programado en el Plan Anual de Auditorias en el trimestre) X 100</t>
  </si>
  <si>
    <t>Elaboración de perfiles preliminares.</t>
  </si>
  <si>
    <t>Formulación del instrumento de planeamiento.</t>
  </si>
  <si>
    <t>Gestión para la construcción del Proyecto Bronx Distrito Creativo.</t>
  </si>
  <si>
    <t>Gestión para la construcción del Proyecto Alcaldía de los Mártires.</t>
  </si>
  <si>
    <t>Gestión para la construcción del Proyecto "Centro de talento Creativo".</t>
  </si>
  <si>
    <t>Acompañamiento al cumplimiento de las metas establecidas para el Complejo Hospitalario San Juan de Dios.</t>
  </si>
  <si>
    <t>Desarrollo de Proyectos.</t>
  </si>
  <si>
    <t>Mesas de trabajo con actores involucrados para la definición de estrategias a aplicar en el proyecto.
Contar con los conceptos jurídicos y contractuales requeridos para viabilizar la gestión del proceso de selección.</t>
  </si>
  <si>
    <t>Realizar el seguimiento a las acciones para el perfeccionamiento del contrato , inicio de la ejecución y seguimiento.</t>
  </si>
  <si>
    <t>Contar con el aval jurídico que habilite el proceso de comercialización de los locales.
Solicitar la actualización de los avalúos comerciales.
Actualizar el plan de comercialización diseñado para el proyecto</t>
  </si>
  <si>
    <t>Realizar un diagnostico que permita definir el estado actual de cada uno de los predios.
Contar con los conceptos jurídicos, técnicos y financieros que den línea o viabilidad a las alternativas propuestas.
Realizar las modificaciones a los contratos fiduciarios cuando haya lugar.</t>
  </si>
  <si>
    <t>Optimizar los proceso y procedimientos relacionados con la gestión fiduciaria realizada por la Subgerencia.</t>
  </si>
  <si>
    <t>Diseñar y ejecutar el plan de acción para realizar y optimizar la gestión fiduciaria.</t>
  </si>
  <si>
    <t>Realizar modelaciones financieras y económicas de los proyectos solicitados.</t>
  </si>
  <si>
    <t>Realizar las valoraciones territoriales integrales requeridas para los predios del inventario de la empresa a los que no se les ha definido esquema de negocio.</t>
  </si>
  <si>
    <t>Realizar las valoraciones territoriales integrales requeridas para identificar oportunidades de negocios inmobiliarios.</t>
  </si>
  <si>
    <t>Realizar seguimiento continuo al proceso constructivo del proyecto.</t>
  </si>
  <si>
    <t xml:space="preserve">
Realizar seguimiento continuo al proceso comercial y de trámites de los proyectos de vivienda.</t>
  </si>
  <si>
    <t>Continuar con la gestión para la obtención de la información correspondiente a los hogares inscritos ante la Secretaría Distrital del Hábitat, para su envío al Fideicomitente Constructor encargado de la comercialización, escrituración, entrega y registro de las unidades habitacionales de los proyecto La Colmena, Bosa 601, Victoria y Usme 1 Etapa 1.</t>
  </si>
  <si>
    <t>Continuar con el seguimiento al cumplimiento de las actividades incluidas dentro de la ruta crítica diseñada por la Gerencia del Proyecto.</t>
  </si>
  <si>
    <t>Coordinación interinstitucional para la comercialización de los locales.</t>
  </si>
  <si>
    <t>Acciones y gestiones necesarias para la cesión de posición fiduciaria.</t>
  </si>
  <si>
    <t>Contar con los documentos contractuales y precontractuales para la contratación de una estructuración bajo la modalidad de APP para el Proyecto Bronx Distrito Creativo.</t>
  </si>
  <si>
    <t>Radicar solicitud de autorización para intervención de obras de primeros auxilios y mejoras locativas ante Ministerio de Cultura.</t>
  </si>
  <si>
    <t>Radicar ante Ministerio de Cultura la solicitud de autorización para intervención a cubiertas de los edificios priorizados.</t>
  </si>
  <si>
    <t>Radicar solicitud de autorización para la intervención integral de los pabellones ante Ministerio de Cultura.</t>
  </si>
  <si>
    <t>Elaborar documentos técnicos requeridos para la contratación de Proyecto patrimonial integral para los edificios priorizados.</t>
  </si>
  <si>
    <t>Gestionar la adquisición predial de la fase 1 en un 100%. San Bernardo.</t>
  </si>
  <si>
    <t>Gestionar la adquisición predial de la fase 2 en un 100%. San Bernardo.</t>
  </si>
  <si>
    <t>Realizar los estudios previos requeridos en el marco de la gestión del suelo de los proyectos priorizados por la empresa.</t>
  </si>
  <si>
    <t>Generar espacios de participación, información y divulgación con la comunidad de borde para la apropiación del territorio.</t>
  </si>
  <si>
    <t>Realizar actividades de acompañamiento y seguimiento a la formulación e implementación del plan de manejo social en obra en los proyectos priorizados por la Empresa.</t>
  </si>
  <si>
    <t>Generar espacios de participación, información y divulgación con la comunidad en los proyectos que la empresa priorice.</t>
  </si>
  <si>
    <t>Fortalecer los lineamientos y políticas de atención al ciudadano.</t>
  </si>
  <si>
    <t>Atender y administrar los canales de atención a la ciudadanía, a los beneficiarios de los proyectos y a la comunidad en general.</t>
  </si>
  <si>
    <t>Diseño e implementación de una (1) estrategia integral de comunicación.</t>
  </si>
  <si>
    <t>Implementar una estrategia integral de comunicación externa.</t>
  </si>
  <si>
    <t>Diseño e implementación de una (1) estrategia integral de comunicación,</t>
  </si>
  <si>
    <t>Implementar una estrategia integral de comunicación interna.</t>
  </si>
  <si>
    <t>Estructuración del Gobierno Corporativo.</t>
  </si>
  <si>
    <t>Fortalecimiento de la gestión financiera de la Empresa.</t>
  </si>
  <si>
    <t>Estrategia de modernización de los sistemas de información tecnológicos de la Empresa.</t>
  </si>
  <si>
    <t>Ejecutar Fase II de la Implementación del Sistema de Información SGDA para la Empresa.</t>
  </si>
  <si>
    <t>Iniciar Fase I ejecución del Plan de Trabajo definido para el proceso del Sistema de Información que incluye planeación y levantamiento de información en el marco del Contrato 354-2020.</t>
  </si>
  <si>
    <t>Desarrollar planes y estrategias de fortalecimiento del talento humano.</t>
  </si>
  <si>
    <t>Ejecutar el Plan Estratégico del Talento Humano.</t>
  </si>
  <si>
    <t>Definir e implementar una herramienta de seguimiento al estado, avance y ejecución de los proyectos misionales de la Empresa, generando alertas para la toma de decisiones y que sirva como base para la herramienta tecnológica definitiva.</t>
  </si>
  <si>
    <t>Obtener la certificación bajo la norma de calidad ISO 9001:2015.</t>
  </si>
  <si>
    <t>Seguimiento a los instrumentos de gestión.</t>
  </si>
  <si>
    <t>Implementar el módulo de planeación JSP7.</t>
  </si>
  <si>
    <t>Mitigación del daño antijurídico.</t>
  </si>
  <si>
    <t>ejecución de Proyectos.</t>
  </si>
  <si>
    <t>Subgerencia de Gestión Inmobiliaria / Director (a) Comercial / Gerencia de Vivienda.</t>
  </si>
  <si>
    <t>Subgerencia de Gestión Inmobiliaria. / Gerencia Estructuración</t>
  </si>
  <si>
    <t>Documento de conveniencia o documentos precontractuales presentados</t>
  </si>
  <si>
    <t>(Nº Ficha de análisis territorial integral / 
Nº Predios sujetos de valoración del inventario)x 100</t>
  </si>
  <si>
    <t>Ficha de análisis territorial integral de las oportunidades inmobiliarias identificadas elaboradas</t>
  </si>
  <si>
    <t>(Nº. Repartos para DTS realizados
/
Nº. Proyectos priorizados ) X 100%</t>
  </si>
  <si>
    <t>Continuar con la gestiones de seguimiento a los informes de interventoría que dan cuenta del avance en el proceso constructivo y de trámites de la Etapa 2 del proyecto Usme 1. en los comités.</t>
  </si>
  <si>
    <t>Definir estrategia de comercialización de locales de Plaza de La Hoja.</t>
  </si>
  <si>
    <t>Documento de estratégico elaborado.</t>
  </si>
  <si>
    <t>Nº. de Implementaciones y análisis de impacto desarrollados.</t>
  </si>
  <si>
    <t>Seguimiento a Instrumentos de planeación consolidados (P. Acción y P. Contratación)</t>
  </si>
  <si>
    <t>Finalizar gestión predial. Voto Nacional - Centro para el talento creativo.</t>
  </si>
  <si>
    <t>Elaborar perfiles preliminares de los proyectos de desarrollo y renovación urbana.</t>
  </si>
  <si>
    <t>Subgerente de Gestión Inmobiliaria / Coordinador (a) Banco Inmobiliario</t>
  </si>
  <si>
    <t>Coordinador Juntos Construimos.</t>
  </si>
  <si>
    <t>Terminar el proceso de contratación e iniciar la ejecución de las obras complementarias del Parque 5 en la Ciudadela El Porvenir necesarias para gestionar las entregas de este proyecto.</t>
  </si>
  <si>
    <t>Adelantar las acciones de coordinación interinstitucional necesarias para la ejecución del proyecto Centro Recreo Deportivo y Cultural - San Bernardo de acuerdo con los convenios interadministrativo suscritos.</t>
  </si>
  <si>
    <t>Definir la conveniencia y generar los documentos precontractuales para un proceso de selección para contratar un estructurador externo para la definición del proyecto a desarrollarse en la manzana 10 y 22.</t>
  </si>
  <si>
    <t>Suscribir y ejecutar un contrato de explotación temporal de las manzanas 10 y 22.</t>
  </si>
  <si>
    <t>Comercializar : Villa Javier, Cruces y Locales Victoria Parque residencial.</t>
  </si>
  <si>
    <t>Culminar el proceso de escrituración a favor de terceros en el marco de la ejecución de los convenios interadministrativos suscritos. (Voto Nacional, San Bernardo, Hacienda El Carmen.)</t>
  </si>
  <si>
    <t>Realizar la restitución de los valores disponibles a ser legalizados en el marco del desarrollo de los convenios.</t>
  </si>
  <si>
    <t xml:space="preserve"> Formulación del instrumento de planeamiento con un avance del 30 %.</t>
  </si>
  <si>
    <t>(Nº de Liquidaciones gestionadas./ Nº. de solicitudes de liquidaciones radicadas)x 100</t>
  </si>
  <si>
    <t>(Nº de acompañamientos efectivos /
No. de solicitudes de acompañamiento recibidas)x 100</t>
  </si>
  <si>
    <t>Ejecución del cronograma definido.</t>
  </si>
  <si>
    <t>(Actividades del plan de acción ejecutadas / Actividades Programadas)x 100</t>
  </si>
  <si>
    <t>Subgerente Jurídica</t>
  </si>
  <si>
    <t>Subgerencia de Gestión Inmobiliaria / Gerencia de Vivienda.</t>
  </si>
  <si>
    <t xml:space="preserve">Gestionar proyectos de desarrollo y renovación urbana aplicando los principios de la revitalización, para contribuir a la reactivación económica, el reverdecimiento de la ciudad, la mezcla de usos y de categorías socioeconómicas en el territorio y la consolidación de las identidades locales, promoviendo la participación de los habitantes y empresarios de la ciudad. </t>
  </si>
  <si>
    <t>Elaborar el diagnóstico detallado y la estructuración del proceso de formulación y/o gestión de los proyectos de desarrollo y renovación urbana.</t>
  </si>
  <si>
    <t xml:space="preserve">Gestionar (5) proyectos integrales de desarrollo, revitalización o renovación buscando promover la permanencia y calidad de vida de los pobladores y moradores originales así como los nuevos
</t>
  </si>
  <si>
    <t>Formular y gestionar proyectos integrales de desarrollo y renovación urbana buscando, a través de la implementación de planes de participación ciudadana, promover la permanencia y la calidad de vida de los pobladores y moradores originales, así como de los nuevos.</t>
  </si>
  <si>
    <t xml:space="preserve">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 </t>
  </si>
  <si>
    <t>Realizar la gestión institucional e interinstitucional para el desarrollo, ejecución y entrega de proyectos inmobiliarios.</t>
  </si>
  <si>
    <t>Desarrollar el 100 % de obras de urbanismo y construcción, así como las obras de mantenimiento de los predios y proyectos de la ERU.</t>
  </si>
  <si>
    <t>El Porvenir</t>
  </si>
  <si>
    <t xml:space="preserve">Gestionar el modelo jurídico administrativo del Complejo Hospitalario San Juan de Dios y avanzar en la ejecución de las actividades de las fases 0 y 1, en cumplimiento del Plan Especial de Manejo y Protección y los fallos No. 00319-2007 y 00043-2009
</t>
  </si>
  <si>
    <t>Realizar el 100% de los estudios y diseños que se prioricen para conservar, recuperar, transformar o actualizar las zonas o edificaciones del complejo.</t>
  </si>
  <si>
    <t>Realizar 100 % de las acciones de seguimiento y coordinación institucional e Interinstitucional previstos en los cronogramas de los proyectos en desarrollo y priorizados por la empresa</t>
  </si>
  <si>
    <t>Diseñar e implementar estrategias para el posicionamiento de la empresa y para la comercialización de activos inmobiliarios, proyectos y el portafolio de servicios.</t>
  </si>
  <si>
    <t>Gestionar la movilización o transferencia de predios en función de la misionalidad y propósitos de la empresa.</t>
  </si>
  <si>
    <t>Optimizar la gestión fiduciaria para facilitar la gestión y desarrollo de proyectos.</t>
  </si>
  <si>
    <t>Ejecutar el 100% del plan de acción para realizar y optimizar la gestión fiduciaria asociada a la gestión y desarrollo de proyectos ERU</t>
  </si>
  <si>
    <t>Formular, implementar y consolidar la función de banco inmobiliario, como instrumento para la habilitación jurídica, técnica y económica de suelo para proyectos de desarrollo y renovación urbana, buscando reducir el déficit de vivienda VIS y VIP y de empleos formales y garantizando la ocupación ordenada y sostenible de los territorios.</t>
  </si>
  <si>
    <t xml:space="preserve">Adelantar la prospectiva territorial de la ciudad y de la región para identificar y priorizar las áreas de intervención, definiendo criterios estratégicos sobre las inversiones en suelo a emprender por la empresa. </t>
  </si>
  <si>
    <t>Realizar el 100% de las obras que se prioricen para conservar, recuperar, transformar o actualizar las zonas o edificaciones del complejo</t>
  </si>
  <si>
    <t>Promover la sostenibilidad económica de la empresa y su posicionamiento en el mercado, a través de la estructuración y comercialización de proyectos, el desarrollo inmobiliario, la gestión institucional e interinstitucional y la prestación de servicios urbanos, generando alianzas estratégicas con actores públicos y privados.</t>
  </si>
  <si>
    <t>Gestionar suelo mediante los diferentes instrumentos y mecanismos de planificación urbana para la ejecución de proyectos de desarrollo y renovación urbana, así como mejorar áreas centrales o consolidadas que permitan reducir problemas urbanos.</t>
  </si>
  <si>
    <t>Habilitar suelo mediante procesos de adquisición predial por motivos de utilidad pública e interés social y realizar la transferencia de los bienes inmuebles a los patrimonios autónomos, así como llevar a cabo el plan de gestión social y la política de protección a moradores, para la ejecución de proyectos de desarrollo y renovación urbana.</t>
  </si>
  <si>
    <t>Habilitar 2.80 Hectáreas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</si>
  <si>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Todas las zonas priorizadas</t>
  </si>
  <si>
    <t>Gestionar los actos administrativos de los anuncios de proyecto, así como la expedición de las declaratorias de motivos de utilidad pública e interés social y condiciones de urgencia de los proyectos de desarrollo y renovación urbana que adelante la empresa.</t>
  </si>
  <si>
    <t>Gestionar 100 % de la expedición de los actos administrativos de anuncio de proyecto, las declaratorias de utilidad pública y condiciones de urgencia de los proyectos a cargo de la Empresa de Renovación y Desarrollo Urbano de Bogotá D.C para adelantar la gestión del suelo en el marco del Decreto Ley 1421 de 1993; la Ley 9a de 1989 y los artículos 58, 64 y 65 de la Ley 388 de 1997 en concordancia con lo dispuesto en el Acuerdo 15 de 1999 del Concejo de Bogotá</t>
  </si>
  <si>
    <t>Adelantar la elaboración de estudios previos de gestión de suelo que incluye identificación de titulares de bienes inmuebles, censo poblacional, diagnóstico socioeconómico, plan de gestión social, evaluación de impactos, saneamiento técnico y predial y los estudios para vinculación de propietarios.</t>
  </si>
  <si>
    <t>Realizar 100 % de los estudios previos de gestión de suelo, que incluye identificación de titulares de bienes inmuebles, censo poblacional y diagnóstico socio económico, evaluación y formulación del Plan de Gestión Social, así como el desarrollo de los procesos de saneamiento técnico y predial y los estudios para vinculación de propietarios</t>
  </si>
  <si>
    <t xml:space="preserve">Promover la participación y el diálogo social en los lugares de intervención de la Empresa de Renovación y Desarrollo Urbano de Bogotá, D.C., garantizando a la población la materialización del derecho a la ciudad en relación con el espacio que usa y ocupa, facilitando la apropiación y construcción social del territorio. </t>
  </si>
  <si>
    <t>Fomentar la participación social en los procesos de gestión del suelo en cumplimiento de los lineamientos de participación y protección a moradores.</t>
  </si>
  <si>
    <t>Promover escenarios para la inclusión de las comunidades y sus organizaciones en las diferentes etapas de estructuración de los proyectos priorizados por la empresa.</t>
  </si>
  <si>
    <t>Fortalecer la gestión institucional y el modelo de gestión de la ERU</t>
  </si>
  <si>
    <t>Implementar una estrategia integral de comunicación interna y externa, como un elemento fundamental para garantizar la transparencia y el acceso a la información pública, que impacte positivamente la percepción de la presencia institucional en la ciudad y que aporte en la construcción de la cultura y el clima organizacional de la empresa.</t>
  </si>
  <si>
    <t xml:space="preserve">Diseñar e implementar 1 Estrategia de comunicaciones interna y externa de la Empresa
</t>
  </si>
  <si>
    <t>Facilitar la divulgación y apropiación de los proyectos, mediante el diseño e implementación de planes de comunicación en el territorio, que se articulen con el proceso de estructuración de proyectos de la empresa.</t>
  </si>
  <si>
    <t>Evaluar, diseñar e implementar la estructura de gobernanza de la empresa que fortalezca la gestión pública y el desempeño institucional.</t>
  </si>
  <si>
    <t>Ejecutar 100 % del plan de trabajo de gobernanza corporativa, según resultados
del documento de evaluación - diagnóstico</t>
  </si>
  <si>
    <t>Fortalecer 100 % la capacidad misional y de apoyo de la empresa a través de un recurso humano apto</t>
  </si>
  <si>
    <t>Realizar el diagnóstico, diseño, implementación y puesta en marcha de un sistema de información integral que optimice los diferentes procesos que ejecuta la empresa.</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</si>
  <si>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</si>
  <si>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Desarrollar e implementar la totalidad de las dimensiones operativas del MIPG al interior de la empresa.</t>
  </si>
  <si>
    <t>Ejecutar 100 % del Plan de acción anual para la implementación de sistemas de gestión y de desempeño institucional en el marco del Modelo Integrado de Planeación y Gestión - MIPG y otros instrumentos de certificación de calidad</t>
  </si>
  <si>
    <t>Efectuar el seguimiento a las políticas de prevención de daño antijurídico aprobadas por el comité de defensa judicial, conciliación y repetición.</t>
  </si>
  <si>
    <t>Venta de servicios de gestión de suelo</t>
  </si>
  <si>
    <t>Realizar una convocatoria en el marco de la política pública de servicio al ciudadano atendidas para cualificar equipos de trabajo.</t>
  </si>
  <si>
    <t>Fortalecimiento Institucional</t>
  </si>
  <si>
    <t>Implementar 2 sistemas de información según identificación de requerimientos, para un sistema de información Integral y un Sistema SGDA</t>
  </si>
  <si>
    <t>Adopción de políticas de prevención el daño antijurídico.</t>
  </si>
  <si>
    <t>Nº de comités de conciliación realizados / Nº de comités de conciliación solicitados )x 100</t>
  </si>
  <si>
    <r>
      <t>Comercializar los locales del Proyecto</t>
    </r>
    <r>
      <rPr>
        <b/>
        <sz val="12"/>
        <rFont val="Arial"/>
        <family val="2"/>
      </rPr>
      <t xml:space="preserve"> La Colmena</t>
    </r>
    <r>
      <rPr>
        <sz val="12"/>
        <rFont val="Arial"/>
        <family val="2"/>
      </rPr>
      <t>.</t>
    </r>
  </si>
  <si>
    <r>
      <rPr>
        <sz val="12"/>
        <color theme="1"/>
        <rFont val="Arial"/>
        <family val="2"/>
      </rPr>
      <t>Fomentar la participación incidente de la ciudadanía en los proyectos de la Empresa.</t>
    </r>
    <r>
      <rPr>
        <sz val="12"/>
        <rFont val="Arial"/>
        <family val="2"/>
      </rPr>
      <t xml:space="preserve">
</t>
    </r>
  </si>
  <si>
    <t>Seguimiento a las políticas de prevención de daño antijurídico aprobadas.</t>
  </si>
  <si>
    <t>Todas las Zonas</t>
  </si>
  <si>
    <t>Mantener 100 % de los predios administrados (vigilancia impuestos, el mantenimiento y los servicios públicos)</t>
  </si>
  <si>
    <t>Determinar las actividades relacionadas con la administración, a ser incluidas en el plan
Coordinar con la Dirección de Predios y las Fiduciarias, el flujo de información que garantice la actualización del inventario de predios</t>
  </si>
  <si>
    <t>Diseñar y ejecutar el plan de acción para mantener el 100% de los predios administrados y a paz y salvo por todo concepto</t>
  </si>
  <si>
    <t>Actividades ejecutadas / Actividades programadas en el plan de acción</t>
  </si>
  <si>
    <t>Adelantar las gestiones para la contratación del equipo que realizará la supervisión a la implementación del PEMP</t>
  </si>
  <si>
    <t>Contratos firmados (asesor jurídico, asesor patrimonial y asesor técnico.)</t>
  </si>
  <si>
    <t>Estrategia definida e implementada.</t>
  </si>
  <si>
    <t>PLAN DE ACCIÓN INSTITUCIONAL 2021</t>
  </si>
  <si>
    <t xml:space="preserve"># de diagnósticos realizados / # solicitudes </t>
  </si>
  <si>
    <t>Atención al Ciudadano.</t>
  </si>
  <si>
    <t>Realizar avances en la modificación del Plan Parcial Estación Metro 26. (Radicación ante SDP)</t>
  </si>
  <si>
    <t>Avanzar en la formulación del instrumento de planeamiento.</t>
  </si>
  <si>
    <t>Realizar las gestiones para la contratación de los estudios y diseños y la interventoría para el Módulo Creativo 1, y realizar la supervisión de su ejecución de acuerdo con los cronogramas previstos.</t>
  </si>
  <si>
    <t>Contar con los documentos precontractuales y contractuales para la selección del ejecutor del proyecto a desarrollarse en las manzanas 10 y 22.</t>
  </si>
  <si>
    <t>(Acciones realizadas /
Acciones programadas en el plan de comercialización para La Colmena) x 100</t>
  </si>
  <si>
    <t>Elaborar las minutas para la escrituración de los predios pendientes que se encuentran asociados a los convenios.
Hacer seguimiento a la reglamentación del artículo 79 del Acuerdo 761 de 2020 Transferencia de dominio de bienes inmuebles fiscales entre entidades del orden distrital.</t>
  </si>
  <si>
    <t>(Actividades del plan de acción ejecutadas / Actividades Programadas )x 100</t>
  </si>
  <si>
    <t>(Nº. Documentos de viabilidad de negocios inmobiliarios y o esquemas de comercialización.
/
Nº. Predios del inventario valorados territorialmente.) X 100%</t>
  </si>
  <si>
    <t xml:space="preserve">Desarrollar las actividades de gestión necesarias para la modificación, ajuste y aprobación de estudios, diseños, autorizaciones o licencias para el desarrollo de obras de urbanismo en el marco de las obligaciones de la Empresa en los contratos fiduciarios suscritos.
Desarrollar las actividades de gestión necesarias para la construcción o entrega de obras de infraestructura pública y zonas de cesión en el marco de las obligaciones de la Empresa en los contratos fiduciarios suscritos.
Participar en los comités fiduciarios en el marco de las obligaciones de la Empresa. </t>
  </si>
  <si>
    <t>Desarrollar las actividades de gestión necesarias para la modificación, ajuste y aprobación de estudios, diseños, autorizaciones o licencias para el desarrollo de obras de urbanismo en el marco de las obligaciones de la Empresa en los contratos fiduciarios suscritos.
Desarrollar las actividades de gestión necesarias para la construcción o entrega de obras de infraestructura pública y zonas de cesión en el marco de las obligaciones de la Empresa en los contratos fiduciarios suscritos.
Participar en los comités fiduciarios en el marco de las obligaciones de la Empresa.</t>
  </si>
  <si>
    <t>Subgerencia de Gestión Inmobiliaria. / Director (a) Comercial.</t>
  </si>
  <si>
    <t>Contar con los documentos precontractuales y contractuales para la cesión de la posición contractual de los contratos fiduciarios vigentes.</t>
  </si>
  <si>
    <t>Subgerente de Gestión Inmobiliaria / Coordinador Fiducias.</t>
  </si>
  <si>
    <t>Documentos precontractuales y contractuales publicados</t>
  </si>
  <si>
    <t>Ejecutar el estudio de vulnerabilidad y reforzamiento estructural de los edificios San Lucas, San Roque, Paulina Ponce.</t>
  </si>
  <si>
    <t>Gestionar suelo de 2,8 Hectáreas de desarrollo, revitalización o renovación Urbana</t>
  </si>
  <si>
    <t>(Nº. insumos de elaborados / Nº de insumos requeridas) x 100</t>
  </si>
  <si>
    <t>(Nº. de solicitudes atendidas / Nº. solicitudes radicadas) x 100</t>
  </si>
  <si>
    <t>Apoyar la implementación de la estrategia juntos construimos en los proyectos que priorice la Empresa.</t>
  </si>
  <si>
    <t>Realizar actividades de acompañamiento y seguimiento a los estudios previos y a la formulación e implementación del plan de gestión social en la adquisición predial en los proyectos priorizados por la Empresa.</t>
  </si>
  <si>
    <t>Desarrollar acciones en el marco de la política pública de servicio al ciudadano decreto 197 de 2014 para cualificar equipos de trabajo.</t>
  </si>
  <si>
    <t>Desarrollar estrategias metodológicas de participación ciudadana asociadas a los proyectos que requiera la ERU.</t>
  </si>
  <si>
    <t xml:space="preserve"> Implementar el plan Estratégico y proponer la estructura de gobierno corporativo de la Empresa, en el marco del Contrato 360 de 2020.</t>
  </si>
  <si>
    <t>Documento de Plan de Trabajo 
Peso porcentual actividad 1 del 25%
Documentos entregables: 
* Fase de Diagnóstico
*Formulación del Plan Estratégico
*Propuesta de Estructura de Gobierno Corporativo
*Propuesta de Implementación 
Peso porcentual actividad 2 del 75%</t>
  </si>
  <si>
    <t>Ejecutar el 100% de las actividades encaminadas a fortalecer la gestión financiera de la Empresa.</t>
  </si>
  <si>
    <t>* Plan de Trabajo definido (Corresponde al 20% de la actividad)
* Plan de Trabajo ejecutado (Corresponde al 80% de la actividad)</t>
  </si>
  <si>
    <t>* Ejecución plan de trabajo definido de manera conjunta con la SGC. (Corresponde al 50% del cumplimiento de la actividad.)
* Informes seguimiento ejecución plan de trabajo. (Corresponde al 50% del cumplimiento de la actividad.)</t>
  </si>
  <si>
    <t>* Informes sobre la ejecución de actividades para el alistamiento del sistema integrado de gestión de la Empresa conforme a lo establecido en el plan de trabajo. (Corresponde al 90% del cumplimiento de la actividad.)
* Participación en la auditoría de certificación. (Corresponde al 10% del cumplimiento de la actividad.)</t>
  </si>
  <si>
    <t>Efectuar el seguimiento a los diferentes instrumentos de planeación.</t>
  </si>
  <si>
    <t>Implementación Plan de Adecuación y sostenibilidad 2021</t>
  </si>
  <si>
    <t xml:space="preserve"> Plan de adecuación y sostenibilidad aprobado por el Comité Institucional de gestión y desempeño. (Corresponde al 20% de la actividad.)
 Informes trimestrales de seguimiento al avance del plan de adecuación y sostenibilidad 2021 elaborados.(Corresponde al 80% de la actividad)</t>
  </si>
  <si>
    <t>(No. De Comités a los que Asistió la OCI en el trimestre/ No. De Comités a los que fue Convocada en el trimestre) X 100
(Eventos (Reunión y/o Comunicación) de Asesoría realizados en el trimestre/ Eventos (Reunión y/o Comunicación) de Asesoría a que Fueron solicitados en el trimestre) X 100</t>
  </si>
  <si>
    <t>Realizar los seguimientos e informes respectivos dando cumplimiento al Plan Anual de Auditoría.</t>
  </si>
  <si>
    <t>(Nº de seguimientos y evaluaciones realizadas al Mapa de Riesgos/ Nº seguimientos programados en el Plan Anual de Auditorias en año (riesgos)) X 100</t>
  </si>
  <si>
    <t>Apoyar el seguimiento de la integralidad, coherencia y oportunidad de la respuesta de los requerimientos y/o derechos de petición de los entes de control</t>
  </si>
  <si>
    <t>Nº. de políticas del daño antijurídico aprobadas / Nº. de políticas del daño antijurídico propuestas )x 100</t>
  </si>
  <si>
    <t>Adelantar el 100% de la Etapa de Formulación de modificación del Plan Parcial Calle 26 y la Radicación ante SDP.</t>
  </si>
  <si>
    <t>Realizar la gestión administrativa, las obras y la comercialización de los predios y proyectos de la ERU</t>
  </si>
  <si>
    <t>Contar con los conceptos jurídicos y contractuales requeridos para viabilizar la gestión del proceso de selección.
Realizar continuo seguimiento al proceso de contraste de documentos contractuales.</t>
  </si>
  <si>
    <t>Estructurar 1 modelo jurídico administrativo del CHSJD según lo establecido en el Plan Especial de Manejo y Protección PEMP.</t>
  </si>
  <si>
    <t>Robustecer el quipo de trabajo del Ente Gestor transitorio - Gerencia del Proyecto - para conformar un equipo interdisciplinario para la supervisión de implementación del PEMP.</t>
  </si>
  <si>
    <t>Realizar los diagnósticos prediales solicitados por la Subgerencia de Gestión Inmobiliaria y Subgerencia de Gestión Urbana</t>
  </si>
  <si>
    <t>Realizar políticas de prevención del daño antijurídico.</t>
  </si>
  <si>
    <t>(Nº de  respuestas brindadas /Nº. requerimientos judiciales )x 100</t>
  </si>
  <si>
    <t>Gestionar 5 instrumentos/proyectos de desarrollo, revitalización y/o renovación urbana, buscando promover la permanencia y calidad de vida de los pobladores y moradores originales, así como los nuevos.</t>
  </si>
  <si>
    <t>Gestionar (5) proyectos integrales de desarrollo, revitalización o renovación buscando promover la permanencia y calidad de vida de los pobladores y moradores originales así como los nuevos</t>
  </si>
  <si>
    <t>Elaborar 5 perfiles preliminares para la ejecución de proyectos de desarrollo, revitalización y/o renovación urbana en las áreas identificados con potencial para el desarrollo de proyectos.</t>
  </si>
  <si>
    <t>Gestionar el modelo jurídico administrativo del Complejo Hospitalario San Juan de Dios y avanzar en la ejecución de las actividades de las fases 0 y 1, en cumplimiento del Plan Especial de Manejo y Protección y los fallos No. 00319-2007 y 00043-2009</t>
  </si>
  <si>
    <t xml:space="preserve"> Avanzar en la formulación del instrumento de planeamiento, asociada al área de Corredores Regiotram.</t>
  </si>
  <si>
    <t>Realizar el acompañamiento y seguimiento integral a los componentes técnico, predial, financiero y demás necesarios para la ejecución de los proyectos de las primeras 3 etapas del VOTO NACIONAL, de acuerdo con los cronogramas previstos.</t>
  </si>
  <si>
    <t>Comercializar 100 % de predios disponibles para la movilización y proyectos desarrollados</t>
  </si>
  <si>
    <t>Facultar a los fideicomisos para realizar las acciones requeridas para la comercialización.
Definir el mecanismo jurídico para el ofrecimiento de los inmuebles que se encuentran en los fideicomisos y adelantar los procesos correspondientes.
Adelantar las gestiones para ofrecimiento de los predios a CISA y evaluar las ofertas que presente.</t>
  </si>
  <si>
    <t>Realizar 100 % del seguimiento al PEMP del Complejo Hospitalario San Juan de Dios</t>
  </si>
  <si>
    <t>Realizar 100 % de los diagnósticos prediales y sociales para los proyectos priorizados en la fase de formulación y/o estructuración de proyectos</t>
  </si>
  <si>
    <t>Ejecutar la gestión predial de los contratos con terceros concurrentes suscritos por la Empresa.</t>
  </si>
  <si>
    <t>Finalizar la ejecución del Plan de Gestión Social de la población que usa y/o ocupa los inmuebles requeridos para el desarrollo de la primera etapa del Proyecto San Bernardo.</t>
  </si>
  <si>
    <t>Diseñar e implementar 1 Estrategia de comunicaciones interna y externa de la Empresa</t>
  </si>
  <si>
    <t>Actualizar 100 % de la Infraestructura tecnológica de la empresa</t>
  </si>
  <si>
    <t>(Nº de Acciones ejecutadas / Nº de acciones programadas) x 100</t>
  </si>
  <si>
    <t>(Nº de Acciones ejecutadas / Nº de acciones programadas) X 100</t>
  </si>
  <si>
    <t>En esa sección se debe escribir la fecha en la cual se espera finalizar la actividad propuesta. El formato a utilizar es dd/mm/aaaa.</t>
  </si>
  <si>
    <t>En esta sección se debe escribir el cargo o cargos de los responsables de ejecutar las actividades. Este responsable corresponde al dueño del proceso.</t>
  </si>
  <si>
    <t xml:space="preserve"> Realizar un avance del 50% en la formulación del instrumento de planeamiento, asociada al área de Corredores Regiotram - Plan Parcial San Felipe</t>
  </si>
  <si>
    <t xml:space="preserve">Apoyar la estructuración de un modelo de negocio para el desarrollo del proyecto Tres Quebradas </t>
  </si>
  <si>
    <t>1. Realizar la solicitud y trámite de disponibilidades de servicios 
2.. Realizar la definición  del diseño y  modificación de la cartografía y cabidas arquitéctonicas. 
3. Adelantar el trámite de modificación del PUG ante la Curaduria Urbana.
4. Realizar la elaboración del documento de lineamientos urbanisticos y ambientales para UG2</t>
  </si>
  <si>
    <t>% de actividades realizadas / % de actividades programados * 100</t>
  </si>
  <si>
    <t xml:space="preserve">Tres (3) documentos de perfiles preliminares elaborados. (Corredores regiotram, área de oportunidad aeropuerto  y Calle 24) </t>
  </si>
  <si>
    <t xml:space="preserve">Actividad Cumplida Trimestre Anterior </t>
  </si>
  <si>
    <t>Luego de la elaboración de los estudios y documentos precontractuales, la socialización y presentación de los mismos al comité de gestión y desempeño y al comité de contratación, se determinó que no se procederá a publicar el proceso de cesión determinando (Comite de contratacón del 22 de Junio de 2021)  la seción del contrato fiduciario con Fiduciaria Colpatria y sus derivados por un (1) año mas, es decir hasta 30 Junio del 2022.</t>
  </si>
  <si>
    <t>Se llevó a cabo la radicación ante el Ministerio de Cultura el día 04 de junio de 2021 para la solicitud de autorización de intervención de cubiertas para los edificios priorizados (San Eduardo, San Lucas y Paulina Ponce), mediante radicado No. MC3814E2021.</t>
  </si>
  <si>
    <t>Se llevó a cabo la radicación ante el Ministerio de Cultura el 30 de abril de 2021 para la solicitud de autorización de primeros auxilios para el edificio de Mantenimiento, mediante radicado No. MC09869E2021.</t>
  </si>
  <si>
    <t>Pendiente</t>
  </si>
  <si>
    <t>Se cuenta con la totalidad de estudios de vulnerabilidad y reforzamiento estructural recibidos y con visto bueno preliminar. Está pendiente la aprobación final por parte de la interventoría, sujeta a algunos ajustes solicitados.</t>
  </si>
  <si>
    <t>Se firmó el contrato 044-2021 de comodato con la subred, el 26 de febrero 2021 se realizó la entrega formal del polígono y se suscribió el acta respectiva.</t>
  </si>
  <si>
    <t>Se suscribieron contratos de prestación de servicios profesionales que brinden apoyo al seguimiento del PEMP, en el área patrimonial (arquitecto especialista en patrimonio), técnica (Ingeniería civil e ingeniería ambiental),  y jurídica (abogado de apoyo).</t>
  </si>
  <si>
    <t>Se realizó una convocatoria en el marco delciclo de cualificaciones de equipos de trabajo.</t>
  </si>
  <si>
    <t xml:space="preserve">Se realizo la revision de la Politica de Prevencion del Daño Antijuridico de Derechos de Peticion, donde se evidencio el cumplimiento de la misma, ya que hasta la fecha no se ha recibido ninguna tutela solicitando la respuesta oportuna a los mismos </t>
  </si>
  <si>
    <t xml:space="preserve">En el segundo trimestre del año, se cuenta con 82 procesos judiciales activos y se dio respuesta a 10 tutelas en el segundo trimestre contestadas en debida forma con la finalidad de prevenir el daño antijuridico. </t>
  </si>
  <si>
    <t>Etapa de Formulación del Plan Parcial Calle 24, adelantada en un 80 %.</t>
  </si>
  <si>
    <t>El modulo de planeación del sistema JSP7, esta funcionando conforme a los requerimientos definidos, se estan afinando los usuarios y perfiles autorizados para el uso de la herramienta.</t>
  </si>
  <si>
    <t xml:space="preserve"> Presentación a Gerencia General de los avances y alcances de los documentos para la contratación de la estructuración externa del proyecto, necesidad establecida por la Gerencia anterior. SE DEFINIÓ QUE EL PROYECTO SE ESTRUCTURARÁ DE FORMA INTERNA EN LA EMPRESA Y SE DIO INICIO AL PLANTEAMIENTO DEL MODELO DE NEGOCIO.</t>
  </si>
  <si>
    <t>Entre julio y septiembre se realizaron las siguientes actividades:
1) Obtención de los avalúos definitivos por parte de Catastro Distrital. Ronda de observaciones referentes a los resultados del avalúo.
2) Asistencia a solicitudes de audiencia por concejal María Fernanda Rojas con firmantes del Pacto Santafe. Mesas de trabajo para planeación de alternativas para dar respuesta a los requerimientos de los comerciantes. Mesas de trabajo con IPES para estimación de alternativas y generación de compromisos.
3) Generación de implantaciones para solución temporal de firmantes del Pacto Santafe. Ubicación de contenedores en zona
de parque en la manzana 10 (propiedad de la Empresa) en el periodo de la construcción y entrega de las áreas IPES solicitadas.
4) Presentación a la Procuraduría General de la Nación el proyecto como parte del seguimiento solicitado por parte de los entes de control
5) Generación de informe para solicitud de revisión de avalúo de forma conjunta con Catastro. Presentación en Gerencia General y requerimiento de espacio con la entidad para proponer ajustes sobre resultados del avalúo.</t>
  </si>
  <si>
    <t>Las actividades realizadas en ejecución del plan comercial:
-  Versión final del Brochure diseñado para la promoción de los locales
- Seguimiento a clientes potenciales (telefònico)
- Avances en  diseño de micrositio para publicación de convocatorias en coordinación con la oficina de comunicaciones. 
Respecto al esquema de comercialización:
 - Solicitud revisión por parte de la Dirección Contractual . de  los estudios previos para el proceso de ofrecimiento. 
 - Estudios previos ajustados para la comercialización por manual de contratación interno.
 - Trámite  para obtención del mandato sin representación a Fiduciaria Colpatria como vocera y administradoradel PAS Convenio 152, propietario del los locales, para que la ERU realice la comercialización de los mismos
Se han cumplido 17 de 20 acciones programadas.</t>
  </si>
  <si>
    <t>FUGA
Gestiones adelantadas para transferencia  de los predios que se encuentran pendientes:
En  julio 2021  se cambió  de Notaría para el trámite de la Escritura Pública de transferencia de los 10 predios  pendientes , debido a dificultades presentadas en la Notaría 42.
La notaría asignada por reparto interno fue la 59.
La transferencia de los 10 predios se dividio en tres minutas,   dos ya cuentan con aprobación por parte de la FUGA (una de 4 predios y otra de 5 predios).  La última minuta de un predio ya fue revisada por la Fundación y se encuentra pendiente de remitir nuevamente con ajustes, para aprobación definitiva. Todas las minutas se encuentran radicadas en la Notaría 59.
IDRD
Se avanzó en el  trámite de revisión por el IDRD cinco (5)  Minutas radicadas en las Notarías 53, 54, 56 y 57 para la transferencia de 25 predios. : El IDRD aprobó 4 minutas de las cinco pendientes, una de ellas se firmó y registro en Septiembre ( 7 predios - ESCRITURA 1910 del 2021-08-2021 otorgada en la Notaría 54 de Bogotá y registrada el  7 de septiembre de 2021
HACIENDA EL CARMEN
Se proyectó la resolución de transferencia de los predios y se remitió a la Dirección de predios para que se diera continuidad al trámite, se esta a la espera del levantamiento topográfico que es requisito para la trasferencia.
SE HAN REALIZADO 13 DE 15 ACTIVIDADES PROGRAMADAS.</t>
  </si>
  <si>
    <t>Para el tercer trimestre de 2021, se realizo la restitución de valores correspondiente al Patrimonio autónomo Calle 26 por valor de $1,126 millones como resultado de la liquidación del PA.
Medición del indicador por demanda. Valores restituidos sobre valores disponibles para restituir</t>
  </si>
  <si>
    <t>Consolidación Disponibilidad Bienes Fiscales
En relación con el proyecto de predios fiscales, analizados más de 4.000 registros mediante un trabajo conjunto, las diferentes entidades suministraron su listado de predios disponibles. Es así, como se logró disponer de una base con 3593 predios. La información suministrada, además de georreferenciada, se depuró teniendo en cuenta su ubicación dentro la Estructura ecológica principal, así mimos tipo y categoría de amenaza, conformación física y potencial de englobe con sus vecinos. Bajo estos parámetros, se obtienen 2205 predios Oportunidad.
Análisis de necesidad
Se encuentran 338 predios cuyas características responden alguna manera a las necesidades manifestadas por 10 entidades:
Secretaría de Cultura, Recreación y Deporte: 10 inmuebles responden a sus necesidades.
Instituto de Desarrollo Urbano: 5
Unidad Administrativa Especial de Servicios públicos: 25 inmuebles responden a sus necesidades.
Secretaría de Gobierno: 11 inmuebles responder a sus necesidades.
Instituto Distrital de Turismo: 25 inmuebles responden a sus necesidades.
Secretaría Distrital de la Mujer: 14 inmuebles responden a sus necesidades.
SUBRED: 50 inmuebles responden a sus necesidades.
Unidad Administrativa Especial de Rehabilitación y Mantenimiento Vial: 190 inmuebles responden a sus necesidades. Este requerimiento requiere ser delimitado por la entidad.
Terminal de Transportes: 5 inmuebles responden a sus necesidades.
Secretaría Distrital de Integración Social: 17 inmuebles responden a sus necesidades.
Predio SDIS
Sobre el predio clasificado como AAA0209ZHCN, se amplió el análisis para determinar su impacto zonal, sus características vistas desde: La Actividad residencial, Acceso a Bienes y Servicios, Estructura Económica, Aprovechamiento, Valor del suelo, oferta de mercado inmobiliaria en su área de influencia. En este entendido, y relacionándolo con las demandas previamente establecidas por las entidades, se efectuaron 6 propuestas de Oportunidad de aprovechamiento del predio.
El IDU requiere un predio para un proyecto de 12 pisos de altura con área total construida de 20.636 m2. Existe una d diferencia de 5.605 m2 respecto al Plan de Implantación.
Realizar un proyecto nodal entre entidades. Distribuir los 15.030 m2 en 14 entidades.
Convocatoria interna para adquisición del proyecto.
Convocatoria con orden nacional para adquisición del predio.
Convocatoria descentralizados para adquisición del predio.
Convocatoria con multilateral como ONGs
se realizaron las valoraciones solicitadas en el trimestre</t>
  </si>
  <si>
    <t>1. Santa Cecilia: Entre julio y septiembre se realizaron las modelaciones correspondientes para presentación a Comité de Gerencia las alternativas de inversión y de rentabilidad de la Empresa con el predio. Se realizaron modelaciones dinámicas con sensibilidades sobre el momento de pago del predio y los % de cobro al invserionista privado, se evaluó de igual manera la realización integral incluyendo la comercialización en la Empresa. Al cierre del periodo el proyecto cuenta con nuevas canidas arquitectónicas y se encuentra en presupuesto por parte de SDP por modificaciones en mezcla de viviendas y optimización de los espacios.
2. Usme II Idipron: Entre julio y septiembre se trabajó el predio como una estructuración interna de la Empresa. Al cierre del perdiodo se cuenta con cabidas arquitectónicas y está en proceso de cálculo de presupuesto inmobiliario y de urbanismo para obtener finalmente una prefactibilidad financiera.
3. SAE 175: Entre julio y septiembre se obtuvo un modelo de prefactibilidad financiera positiva que presnetaba una alternativa viable de desarrollo. El modelo fue presentado en Secretaría de Hábitat y solicitó que fuera reformulado de manera que incluyera unicamente vivienda VIS/VIP y calculando el valor que debería asignar el Distrito para viabilizar el proyecto. Al cierre del periodo se cuenta con nuevas cabidas arquitectonicas y la solicitud de presupuesto inmobiliario y de urbanismo.
4. PP Estación Sabana: Entre julio y septiembre se realizó la solicitud de información a Constructora Capital y al Fideicomiso administrador de los recursos los datos y cifras correspondientes a las compensaciones que le corresponden a las UA de la Empresa. Se cuenta con el plan de actividades requeridas para la gestión social, cronograma inicial y asignación de profesionales para realizar la actualización del censo.
5. Usme II Plan Parcial 3 Quebradas: Entre julio y septiembre se adelantaron los documentos contractuales del proceso - anexo técnico. Se completaron además los documentos de los procesos de contratación de estudios de remoción en masa y estudios y diseños. El proyecto fue presentado en Comité de Proyectos como piloto de información para la estrategia que está adelantando la empresa y generada la correspondiente acta de constitución.
6. Cable San Cristóbal: Prefactibilidad financiera de proyecto asociativo de cable en San Cristobal. Presentación a Secretaría de Hábitat para genrar modelo consolidad de alternativas de inversión del Distrito. Aporte de suelo, inversiones en adquisición de suelo, aporte de obras.
7. PP San Bernardo: Prefactibilidad financiera de esquema inmobiliario de modelo de vivienda en arriendo. Mesas de trabajo, estimación de modelos de negocio, cálculos iniciales de viabilidad financiera.
Se realizaron las modelaciones economicas y financeras solicitadas</t>
  </si>
  <si>
    <t>Se identificaron los valores de venta promedio a nivel general de toda la ciudad a través de la identificación de más de 750 proyectos y 200 casos de análisis. De la misma manera se analizaron datos de 5 tipologías y con costos de construcción para diferentes usos y tipologías. Se ha avanzado en la incorporando al modelo específico para los 32 proyectos priorizados de acuerdo con los tipos de proyecto, así como la asignación del precio y costos a 2235 predios del proyecto de bienes fiscales.
Se amplió el aspecto de la multiplicidad de usos para el desarrollo de los proyectos desde la perspectiva de cierre financiero.
Se realizaron las valoraciones territoriales solicitadas</t>
  </si>
  <si>
    <t>Mesas de trabajo con el IDEPAC para tratar el tema de la propiedad horizontal,  se obtuvo comunicación en referencia a la aplicación de los módulos de contribución para el pago de las expensas y asignación de cuotas de administración
Seguimiento al perfeccionamiento del contrato con la Fundación Artemisa,  falta la presentación de pólizas (posiblemente no se cumpla con este requisito)
Se han ejecutado 9 de 12 actividades programadas</t>
  </si>
  <si>
    <t>En el periodo de julio a septiembre se realizaron las siguientes actividades:
1) Decisión de la mejor oferta 01/09/2021
2) Firma contrato Alianza - UT 30/09/2021
Información disponible en: https://community.secop.gov.co/Public/Tendering/OpportunityDetail/Index?noticeUID=CO1.NTC.1977712&amp;isFromPublicArea=True&amp;is</t>
  </si>
  <si>
    <t>"A la fecha de corte al 30 de junio de 2021, el avance el siguiente:
Se cuenta con el acta de inicio suscrita de fecha el 2 de junio de 2021, con el consorcio Boo (consultor) y el Consorcio Interbronx (Interventoría). Se cuenta con el Informe de supervisión con corte al 30 de junio de 2021.</t>
  </si>
  <si>
    <t xml:space="preserve">A la fecha de corte al 30 de septiembre de 2021, se cuenta con los Estudios y Diseños del edificio de la Alcaldía y sus plazoletas circundantes, en un 100%. Estudios y diseños de Edificio + Plazoleta (APAUP) finalizados. En definición de via y redes como diseño integral de urbanismo para los 3 proyectos del plan parcial voto nacional.
</t>
  </si>
  <si>
    <t>A la fecha de corte al 30 de septiembre de 2021, el proceso se encuentra estructurado, en la etapa de respuestas a observaciones de terminos definitivos.</t>
  </si>
  <si>
    <t xml:space="preserve">A la fecha de corte al 30 de septiembre de 2021, se cuenta con un 98% de ejecución de la etapa de Estudios y Diseños. </t>
  </si>
  <si>
    <t xml:space="preserve">A la fecha de corte al 30 de septiembre de 2021, se cuenta con el proceso estructurado en un 100%, el cual se encuentra en revisión de proyecto de terminos de referencia. </t>
  </si>
  <si>
    <t>Al corte al 30 de septiembre de 2021, se cuenta con la consolidación de documentos para la elaboración de los estudios previos.</t>
  </si>
  <si>
    <t>"A la fecha de corte al 30 de septiembre de 2021, el avance el siguiente:
Se logró la liquidación del siguiente contrato:
*Contrato No. 173 de 2018, suscrito con Arge de Colombia S.A.S
Se avanzó en las siguientes actividades:
*Proyecto San Bernardo - Contrato No.08 de 2019, suscrito con Coparcia : Se encuentra en trámite de firma.
*Proyecto Mantenimiento de Predios - Contrato No.186 de 2018, suscrito con Igrama : Se encuentra en trámite de firma. (Se han liquidado 5 de 13 pendientes)</t>
  </si>
  <si>
    <t>Para el desarrollo de la implementación de estrategias de comunicación externa, se adelantaron las siguientes acciones: 
Acciones de Free Press: se ha realizado una importante labor de free press, para dar a conocer los proyectos y el estado de estos, así como, resaltar la labor de la Empresa en términos de Renovación, Revitalización y Desarrollo Urbano. Dicha labor dio ha dado como resultado publicaciones en medios.
Comunicados: se han realizado comunicados que han sido publicado en la página web institucional.
Piezas gráficas: se ha realizado el diseño de piezas gráficas para comunicación externa.
Piezas gráficas impresas: Durante la vigencia  se han realizado  impresiones.
Diseño de presentaciones externas: se han realizado  presentaciones externas.
Producción de animaciones cortas: Durante la vigencia 2021, se han realizado  animaciones cortas
Producción audiovisual para comunicación externa: se han realizado videos para comunicación externa.
Estrategias redes</t>
  </si>
  <si>
    <t>Para el desarrollo de la implementación de estrategias de comunicación interna se adelantaron las siguientes acciones: 
Piezas gráficas: se realizaron  piezas gráficas para comunicación interna.
Campañas de comunicación interna:  se realizaron y/o adaptaron campañas de comunicación interna.
Campañas de comunicación interna en el marco de las fechas especiales: se han realizado 5 campañas internas de comunicación en el marco de las fechas especiales.
Difusión interna de información:  se realizó la difusión de campañas informativas, temáticas o actividades internas, solicitadas por la Alcaldía de Bogotá y/o otras entidades.
Diseño de presentaciones internas: se han realizado presentaciones.
 Producción audiovisual: se han realizado y publicado videos.</t>
  </si>
  <si>
    <t>Se avanzó con el proceso de contratación del administrador de contenidos y un profesional para desarrollar contenidos del micrositio.</t>
  </si>
  <si>
    <t>Componente Bienestar:  (14 actividades cumplidas de 33).  En este mes se concluyen las actividades devActividad Cultural Cine/Teatro (2), Incentivo a la lectura (1), Actividad Mascotas (1), Día de la Familia (1).  Se está dando avance a la conmemoración cumpleaños servidores y el concurso valores-mejores amigos ERU. 
Componente de Capacitación:  (24 actividades cumplidas de 37). se cumplieron los eventos de capacitación: Derecho Disciplinario (1),  Actualización gestión control interno (1), Actualización en temas financieros (2), Actualización en gestión contractual (1) y Código Integridad.  
Sistema de gestion de seguridad y salud en el trabajo: (32 actividades cumplidas de 49): se realizaron la totalidad de actividades programadas en el cronograma general de Talento Humano en lo respectivo al SG-SST, además del seguimiento y ejecución las mismas, 
Actividad Estilos de Vida Saludable: se realiza actividad de apoyo nutricional y de salud a los servidores de planta por medio de la orientacion de compensar, tambien se trabaja por medio de charla de semana de movilidad en proceso de uso de medios alternativos de movilizacion como caminar y montar en bicicleta, lo cual aporta a proceso de salud. 
Semana Movilidad sostenible.
Capacitacion fortlecimiento brigada de emergencias.
Eleccion Comites: Se realiza la eleccion comite de COPASST y CCL- Comite de Convivencia Laboral, para los servidores publicos de la ERU.
Las actividades que se reportan son acumulativas desde enero a septiembre de 2021.</t>
  </si>
  <si>
    <t>Durante el tercer tirmestre de la vigencia, se continuó con la ejecución de las actividades definidas en el Plan de trabajo para la mejora, mantenimiento  e  incorporación de requisitos ISO 9001:2015 en el SIG - Versión 2, consistentes en la actualización de documentos, definición de planes, socializaciones, revisión de mapas de riesgos e  indicadores, actualización de caracterizaciones de proceso, entre otros. Se cuenta con el archivo de segumiento donde se da cuenta del avance en cada actividad planteada.
A finales del trimestre se inició el proceso, llevando el tema al comité de contratación y recibiendo el concepto favorable para adelantar lo pertinente. El proceso se realizara mediante invitación pública y así se seleccionara a la firma que cumpla con los requisitos definidos y realice la pre auditoría y posterior auditoría para el otorgamiento del sello de calidad. Se espera tener seleccionada la firma en la segunda semana del mes de noviembre e iniciar la primera fase.</t>
  </si>
  <si>
    <t>Se realizo seguimieto trimestral, con corte al 30 de septimebre de 2021, al Plan de Acción Institucional y al Plan de Contratación de la Empresa. Los informes fueron socializados con las áreas interesadas y publicados conforme a los lineamientos.</t>
  </si>
  <si>
    <t>La versión No.2  del Plan de Adecuación y Sostenibilidad, fue aprobado por el Comité Institucional de Gestión y Desempeño - CIGD el 4 de agosto de 2021 y consta de 51 actividades relacionadas con los lineamientos y requisitos definidos para las 7 dimensiones y 16 políticas del Modelo Integrado de Planeación y Gestión - MIPG, así como las recomendaciones de la Función Pública conforme al resultados del FURAG. Para el seguimiento al segundo semestre, 30 actividades presentan avance conforme a lo planeado y 4 actividades se encuentran cumplidas al 100%.</t>
  </si>
  <si>
    <t xml:space="preserve">Generación de informes y reportes de seguimiento administrativo y Financiero de los Patrimonios Constituidos a supervisores de contrato y entes de control. 
Convocatoria, asistencia y seguimiento a Juntas de Fideicomisos o Comités fiduciarios, sus actas y compromisos.
Se realizaron las transferencias a los recursos de los Patrimonios autónomos, tanto lo que a corresponde al pago de Se comisiones fiduciarias y las revisorías fiscales.
Se realizo la liquidación de los recursos de Calle 26  se devolvieron recursos por valor de $1,119,549751,81 y se encuentra en elaboración la resolución de liquidación de los Fideicomisos de Olivos, Cruces y Villa Javier
En el mes de julio se realizo mesa de trabajo con Colpatria para la implementación de la plataforma de fiducias
Se efectuaron mesas de trabajo para la definición de los procesos y registros contables financieros.
Revisión permanente a los tramites operativos y tiempos establecidos, implementación de facturas electrónicas a ser incluidos en los procedimientos internos y los manuales operativos, a fin de optimizar la producción de documentos de la gestión fiduciaria, trámite realizado en coordinación con la Subgerencia Corporativa, la Subgerencia de Planeación
Se continua con la revisión de los manuales operativos, recibiendo observaciones de la Oficina de Control Interno, Subgerencia de Planeación y Administración de Proyectos, Subgerencia de Gestión Corporativa  y Dirección Contractual
Acompañamiento en la estructuración de esquemas fiduciarios para los nuevos proyectos que se adelantan por parte de la Empresa (UG1).
Realización de mesas de trabajo con SED, SHD, Min Cultura y Gobernación de Cundinamarca, para establecer la metodología del esquema fiduciario, para que al Fideicomiso de San Juan de Dios, se incorporen todos los recursos que se van a recibir por parte de los ministerios y la Gobernación, para que no sea necesario crear un nuevo fideicomiso.
Se han ejecutado 55 actividades en el primer trimestre de 67 actividades programadas.
</t>
  </si>
  <si>
    <t xml:space="preserve">
La Gerencia de Vivienda comités técnicos de seguimiento de acuerdo con la programación, donde se revisaron los siguientes temas: Definición de la propuesta económica de los diseños del parque y estudio de estabilidad de taludes, considerando que estos conceptos constituyen la ruta crítica para dar continuidad a las actividades de obra de la segunda etapa de Usme 1. Respuesta a la solicitud de plan de contingencia referente a mitigar los retrasos en los trámites de modificación de licencia de construcción. Avance en el proceso de modificación de licencia ante la curaduría Urbana. Avance en modificación de diseños de parque IDRD de acuerdo con recomendaciones de geotecnista, con el fin de avanzar en trámite de presentación y validación por parte de la entidad competente. Avance en trámite de entrega anticipada de zonas de cesión, de acuerdo con las observaciones recibidas de DADEP. - Aprobación del comité fiduciario realizado en mayo, a la propuesta económica de modificación de diseños del proyecto, de forma que Nelekonar pueda avanzar en los trámites asociados con la modificación de la licencia de construcción</t>
  </si>
  <si>
    <t xml:space="preserve">Se realizó el seguimiento a los informes de comercialización,  mediante reuniones periódicas, en las cuales se evidencia el siguiente resultado de la comercialización, escrituración y entrega:
Victoria(27 VIP):El estado de las unidades es el siguiente 6 Hogares con SDVE y en proceso de firma de escrituras, 1  Hogar para entrega de apto, 9 hogares con SDVE y en trámite de legalización de crédito, 1 Hogar con SDVE asignado crédito vencido, 1  Hogar con SDVE con propuesta de pago a la constructora, 1 hogar en proceso de asignación de SDVE, 3  Hogar en trámite de separación de apto, 3 Hogares que presentaron renuncia voluntaria al subsidio, 2 Hogares en proceso de AA de renuncia al SDVE, SDVE . 
Usme 3(168 VIP):   El proyecto cuenta con 165 unidades comercializadas, 89 tienen SDVE asignado y promesas de compraventa suscritas de los cuales 40 VIP se encuentran en proceso de escrituración y registro y 76 hogares se encuentran en proceso de postulación y asignación en la SDHT.
La Colmena (131 VIP):Proyecto 100% comercializado. Las cifras generales de la comercialización son: 120 VIP entregados, 3 VIP en trámite de escrituración y registro, 1 VIP-CVP en proceso de de separación, 6 VIP con promesa de compraventa suscrita en estudio de títulos y avalúos por parte de las entidades bancarias y 1 VIP en inicio de proceso para pérdida de fuerza ejecutoria. 
* Usme 1 Etapa 1(192 VIP): El Consorcio Nelekonar continúa el proceso comercial con 151 registros, con expectativas de avanzar en la negociación una vez los hogares acrediten el cierre financiero. Se envía el segundo listado para comercialización remitido por la SDHT, con 579 registros. </t>
  </si>
  <si>
    <t>Se realizaron mesas técnicas mensuales interinstitucionales con DADEP, Catastro, EAAB, IDU, IPES, Alcaldía Local de Mártires, IDRD y la Dirección de Predios para: continuar con la incorporación catastral de las vías públicas del plan parcial, la precisión y concertación de áreas con base en el saneamiento predial y la información de las manzanas catastrales y el trámite de autorizaciones en el marco de solicitudes de licencias urbanísticas, procesos de cerramiento, procesos de gestión para la reubicación incluyendo oferta de servicios, plan de manejo de tráfico, gestión a través de la Gerencia Proyecto CEFE para la entrega de parámetros mínimos en los caudales de las redes hidrosanitarias requeridos para los diseños de los estudios de redes y solicitud de disponibilidad de servicios. Se suscribió el acta de entrega de 26 predios por parte del IDU y la ERU, documento que autoriza la instalación del cerramiento temporal en la Plazoleta-Alameda San Bernardo ubicada en el costado oriental del Plan Parcial por parte de la Subgerencia de Desarrollo de Proyectos.
Se cuenta con conceptos y respuestas dadas por la SDP en el marco de la formulación Predial Plan Parcial de Renovación Urbana San Bernardo Tercer Milenio, y la propuesta de redistribución de zonas duras, verdes y permeables para el espacio público del PPRU.
Se han adelantado los comités de seguimiento quincenales, en los cuales se han abordado temas como: El avance en la gestión y adquisición predial. El proceso de saneamiento de vías públicas, procesos de cerramiento de las unidades de gestión, en el marco de la ejecución del contrato y desarrollo del plan parcial.
La SDM mediante COI No. 36 y COI No. 37 se autorizó el Plan de Manejo de Tráfico para los cierres totales y parciales de calzadas y andenes de los futuros sectores de ejecución de la obra
Se suscribió Otrosí que modifica forma de pago en el marco del contrato fiduciario con la constructora Galias</t>
  </si>
  <si>
    <t>Se identificó la ruta crítica para desarrollo urbanístico del proyecto en el 2021. 
Procesos de gestión interinstitucional con la CAR, DADEP, IDU, SDP, Car-Calera, para: la obtención el permiso de aprovechamiento forestal (obtenido mediante Resolución No. 01217000037 de 12 marzo de 2021), modificación del Decreto Distrital 845 de 2019 para la avenida Usminia (para el julio se cuenta con proyecto de acto administrativo que da aval a la iniciativa, el cual está en revisión del DADEP, para la eliminación de cargas locales e información del aval de la SDP), declaratoria de bien público de la Avenida Caracas, para gestionar el licenciamiento urbanístico de la etapa 2 de la UG1, cesión de los derechos y obligaciones del permiso de aprovechamiento Forestal, Definición de tratamiento de las dos quebradas innominadas, Traslado de las viviendas y análisis de alternativas presentadas por el Fideicomitente.
La CAR emitió el Auto DRBC No. 01216000914 en el que se inicia trámite de solicitud de prórroga del permiso de aprovechamiento y se ordenó el cobro por el servicio de evaluación ambiental, el cual fue cancelado por la Unión Temporal para continuar con la aprobación de la prórroga. 
Se emitió la Resolución No. 01217000086 por parte de la CAR, mediante la cual se prorrogó el término del permiso de aprovechamiento forestal obtenido por la Empresa mediante Resolución DRBC No. 01217000037 del 12 de marzo de 2021.
Se realizó una mesa de trabajo con la Subgerencia de Gestión Urbana para definir las gestiones necesarias para la articulación de la futura alameda Nuevo Usme con las obras de urbanismo del plan parcial. Se continua el análisis de la procedencia de la modificación del otrosí No. 1.
Se revisó en documentos precontractuales y contractuales el esquema actual del desarrollo de la unidad de gestión urbanística uno UG1 del Plan Parcial Tres Quebradas, y la posibilidad de iniciar obras de construcción de viviendas y/o transferencia parcial de áreas útiles al Fideicomitente Desarrollador Privado. Se están adelantando las gestiones para la modificación del contrato fiduciario derivado del PAS 464</t>
  </si>
  <si>
    <t>PERFIL PRELIMINAR PLAN PARCIAL PUERTA DE TEJA
Se realizó la elaboración de la primera etapa del perfil preliminar, adelantando la estructura e introducción del documento, ámbito de estudio, marco de referencia, análisis normativo, de acuerdo a los componentes del perfil preliminar. Se recopiló y consolidó la información catastral y la cartografía base de la etapa del documento que se elaboró. Se elaboró el diagnóstico urbanístico, predial y socioeconómico, y se avanzó en la elaboración de textos y cartografía del documento de perfil preliminar. Se adelantó un análisis manzana por manzana como insumo adicional para el documento. Se adelantó la caracterización socioeconómica y se avanza en la elaboración del componente de propuesta urbana del perfil preliminar 
PERFIL PRELIMINAR PLAN PARCIAL SAN FELIPE
Se culminó la elaboración del perfil preliminar, de acuerdo a los componentes establecidos en el ciclo de estructuración de proyectos, identificación de áreas de oportunidad, ámbito de estudio, marco de referencia, análisis normativo, diagnóstico urbanístico, predial y socioeconómico y la elaboración de la propuesta urbana. Se realizó revisión de la formulación del instrumento de acuerdo a condiciones nuevo POT.
PERFIL PRELIMINAR REENCUENTRO: (áreas de oportunidad del PP Calle 24, y La Estrella)
Se culminó el perfil preliminar de acuerdo con los capítulos establecidos en el ciclo de estructuración de proyectos, de ámbito de estudio, diagnóstico normativo, diagnóstico urbanístico, y la elaboración de la propuesta urbana del proyecto reencuentro.</t>
  </si>
  <si>
    <t>Proyecto Operación Fiducias: 
*Actualización de manuales operativos de las fiducias Alianza y Colpatria en los items que corresponde a entrega de informes financieros para el seguimiento de los patrimonios Autónomos y registro contable en la Empresa de los Derechos fiduciarios.
*Se determinó la operación contable de los Patrimonios la cual esta bajo la responabilidad de las fiducias.
* Levantamiento del flujo del proceso de instrucciones de pago. 
Proyecto Revisión documentación del proceso de Gestión Financiera: 
*Revisión de la caracterización del proceso.
* Revisión del mapa de Riesos.
*Se realizó la actualización del procedimiento con el líder operativo y se realizó la propuesta de implementación de formatos para proyección de egresos y liquidación de saldos.
*Revisión de la batería de indicadores del proceso, tomando la decisión de retirar los indicadores de Patrimonios Autónomos y recuperación de cartera.
Proyecto Plan Financiero Plurianual 2022-2031:
*Realización de la mesa de trabajo para la definición de actividades y cronograma de trabajo.
*Se elaboraron los formatos para proyección de ingresos y gastos de funcionamiento e inversión.</t>
  </si>
  <si>
    <t>Se realizo Campaña de Autocontrol del primer semestre de la Vigencia 2021 denominada "Líneas de Defensa". Ejecutada con las publicaciones del 23, 27,28 y 29 Abril y conferencia del 29 de abril de 2021
Entrega Premios a los dos (2) participantes ganadores en la Charla de Autocontrol "Líneas de Defensa" el 21 de mayo de 2021. Esta programada la segunda campaña para ser desarrollada el mes de Noviembre (Se cuenta con todo el material a exponer en la Charla denominada " Taller de Identificación de Riesgos"</t>
  </si>
  <si>
    <t xml:space="preserve">Se asistió por parte de la Oficina de Control interno a 21 actividades donde se requirió la participación de la Oficina de Control interno (Comités - Diferentes Reuniones). </t>
  </si>
  <si>
    <t xml:space="preserve"> Se presentaron 9 informes programados de los cuales 7 se cumplieron en un 100% cada uno y dos se encuentran con el siguiente porcentaje de avance:
* Seguimiento Informes Gobierno Digital - Avance 80% - Dentro del marco del trabajo de Auditoría al Plan estratégico y gestión Tecnología y Comunicaciones PETI, se esta realizando el seguimiento a los Informes de Gobierno Digital
* Informe Integral de Gestión OCI - 90%</t>
  </si>
  <si>
    <t>Se realizó el  seguimiento correspondiente al periodo de mayo a agosto de 2021 (cumplimiento programado del trimestre 100%).
Este informe es cuatrimestral y se han realizado tres seguimientos en enero, en mayo y  en septiembre de 2021, por ende el
cumplimiento para el tercer trimestre es de 100% como se reporta en la columna de avance).
Se cuenta con la matriz de seguimiento publicada en la Página Web de la Empresa y además con el Informe de Evaluación del Sistema de Administración de Riesgo para el Cierre Metodológico de que trata la Guía para la Administración del riesgo y el diseño de controles en entidades públicas versión 4 de octubre de 2018 con corte 31 de agosto de 2021 y Balance de Estado del Plan Anticorrupción y de Atención al Ciudadano PAAC.  Rad I20201002585 .</t>
  </si>
  <si>
    <t>Se realizaron dos seguimientos en el tercer trimestre de 2021, para un cumplimiento programado del trimestre  al 100%.
Dado que es una actividad anual, el equivalente para el tercer trimestre es del 25%. El acumulado, incluido el avance del trimestre anterior, alcanza un 75% de cumplimiento de la actividad reportado en la columna de avance). Seguimientos Trimestrales.</t>
  </si>
  <si>
    <t>Se recibieron 171 solicitudes de entes de Control de las cuales se debían responder por vencimiento de términos 165 en el tercer trimestre.
Cada componente de este indicador pesa 33,33%, de las 171 solicitudes se evidencia lo siguiente:
-  146 requerimientos se respondieron dentro de términos  
-  6 requerimientos en Gestión con fecha de vencimiento posterior al corte de este reporte
- 19 requerimientos que se respondieron sin oportunidad (13% - Aumentó en 2% frente al corte anterior)</t>
  </si>
  <si>
    <t xml:space="preserve">Durante el periodo Julio- Septiembre 2021 se tramitaron 49 contratos Directos frente a 50 solicitudes radicadas, quedando pendiente por gestionar un proceso de contratación ya que se radicó el ultimo dia del mes.
</t>
  </si>
  <si>
    <t>Durante el periodo Julio- Septiembre  2021 se radicaron 11 procesos, de los cuales todos se atendieron y cinco (5) se encuentran en proceso de adjudicación.</t>
  </si>
  <si>
    <t>Durante el periodo Julio- Septiembre, no se requirió la constitucion de nuevos fideicomisos</t>
  </si>
  <si>
    <t xml:space="preserve">Durante el periodo  Julio- Septiembre de 2021  se  gestionaron 12 solicitud de liquidacion sobre 12 solicitudes de liquidacion radicadas. Lo cual representa un  100% de cumplimiento. </t>
  </si>
  <si>
    <t xml:space="preserve">Se adoptó la Política de Prevención del Daño Antijuridico sobre Llamamiento en Garantía </t>
  </si>
  <si>
    <t xml:space="preserve">De conformidad con la Resolución 202 de 2020, se han realizado en este tercer trimestre 6 sesiones del Comité de Defensa, Conciliación y Repetición </t>
  </si>
  <si>
    <t>El porcentaje de avance se contempla al 75%, se apoyo la respuesta a inquietudes de la comunidad respecto al anuncio del proyecto Centro San Bernardo
Se envío a la UAECD oficio solicitando la actualización de los avalúos de referencia para Estación Metro Cl 26 
* Avance reportado de acuerdo al cumplimiento de las solicitudes realizadas para la presente vigencia (2021)</t>
  </si>
  <si>
    <t xml:space="preserve">PLAN PARCIAL CENTRO SAN BERNARDO: Se recibió respuesta de factibilidades de ETB, VANTI, CODENSA y EAB y respuesta a la solicitud de determinantes. Se recibió y revisó el diagnóstico del estudio de movilidad para incorporar al DTS. Se continúa avanzando en la formulación del estudio. Se recibió y revisó la elaboración del diagnóstico del estudio de redes. Se encuentra finalizado el diagnóstico socioeconómico, construido con información de fuente secundaria. Se avanza en la implementación de la Fase II del espacio de participación Juntos Construimos. Se finalizó el estudio de cadenas productivas. Se finalizó el estudio de valoración patrimonial. Centro San Bernardo seleccionado dentro del programa barrios vitales como una de las 5 intervenciones en donde se formulará una propuesta de supermanzana. Se definieron y priorizaron las intervenciones tempranas. Continua la elaboración de la propuesta urbanística del Plan Parcial y se avanzó en la definición de usos y aprovechamientos y un reparto preliminar. Se cuenta con una propuesta definida de perfiles viales, propuesta de espacio público, equipamientos, unidades de actuación urbanística. Se finalizo el componente de diagnóstico y se avanza en el componente de formulación del DTS. </t>
  </si>
  <si>
    <t>Se adelantaron las fases de análisis de laboratorio, y elaboración del informe final de prospección arqueológica que fue entregado en febrero por parte del Consultor.  Una vez aprobado el estudio de arqueología preventiva se realizó la radicación ante el ICANH el 12 de marzo de 2021. Posteriormente el ICANH, dio respuesta el 09 de abril mediante observaciones que fueron subsanadas por la ERU y el equipo de arqueología de los Andes. El 26 de abril se llevó a cabo la radicación ante el ICANH, (S202001483). Se recibieron nuevas observaciones, por lo que se requirió prorrogar el contrato (2) meses para dar respuesta a observaciones. Finalmente se radicó el diagnóstico del estudio el 08 de junio y la respuesta a observaciones el 11 de junio de 2021. El 24 de junio se recibió respuesta por parte del ICANH, en la se dio aceptación al diagnóstico y el 13 de julio se recibió Resolución No 862 del 07 de julio de 2021, de aprobación del plan de manejo arqueológico. El 04 de agosto la Universidad de los Andes radicó el informe final del contrato para el estudio de arqueología ante la ERU y se actualizaron documentos para el trámite del último pago.</t>
  </si>
  <si>
    <t xml:space="preserve">Proyecto asociado al área de oportunidad del Distrito Aeroportuario: Se elaboró el DTS con sus anexos correspondiente a la etapa preliminar del Proyecto de regalías distritales y fue radicado ante SDP. Se avanza en la elaboración del componente de propuesta urbana del perfil preliminar. Se adelantan mesas de trabajo con la UAEC y la CCB para realizar trabajo conjunto de análisis de los proyectos de aglomeraciones económicas con seguimiento semanal. En el marco del proyecto a presentar ante Regalías Regionales se definieron los alcances de los productos esperados, se elaboraron y presentaron los presupuestos. Se elaboró y consolidó el DTS y fue radicado ante la SDP el 08 de septiembre. </t>
  </si>
  <si>
    <t xml:space="preserve">Modificación de la formulación del Plan Parcial Calle 26: Se recibió el diagnóstico del estudio de movilidad y el diagnóstico y formulación del estudio de redes para incorporarse al DTS. Se evaluó la participación de la Empresa Metro y Transmilenio dentro del esquema de negocio del Plan Parcial, a través de mesas de trabajo interinstitucionales. Se avanzó en la estructura de costos, utilidades e ingresos de las UAU. Se terminó el ejercicio de las simulaciones financieras de todas las UAU, y ajustó del modelo de cargas y beneficios del Plan Parcial. Radicación. Solicitud y respuesta de exclusión de bienes de interés cultural. Se finalizó la formulación del componente ambiental del plan parcial, y la consolidación del DTS de diagnóstico y formulación del plan parcial. Se elaboró y revisó el borrador del proyecto de decreto. </t>
  </si>
  <si>
    <t>Formulación del Plan Parcial Calle 24: Se recibió respuesta de factibilidad de las Empresas ETB, ENEL, EAB y VANTI y se realizó la solicitud de determinantes. Se recibió el diagnóstico y se continúa avanzando con la formulación del estudio de movilidad y con el diagnóstico del estudio de redes. Se desarrolló una caracterización socioeconómica con información secundaria. Se avanzó en la elaboración de los componentes de memoria justificativa, diagnóstico urbanístico, y predial, propuesta urbanística, propuesta de delimitación de las UAU, asignación de cargas urbanísticas, simulación financiera, sistema de reparto de cargas y beneficios del plan parcial. Se acordó propuesta de aprovechamientos del plan parcial Calle 24, en conjunto con el equipo formulador del PEMP del cementerio. Se elaboró un análisis bioclimático para la definición del planteamiento urbanístico. Se evaluó los valores del plan parcial y se revisó cargas y los costos directos de construcción, lo que permitió ajustar el modelo de cargas y beneficios y determinar margen de utilidad del Plan Parcial. Se avanzó en elaboración de las simulaciones financieras de cada unidad de actuación.</t>
  </si>
  <si>
    <t xml:space="preserve">Plan parcial Calle 72 (antes San Felipe): Se avanzó en actividades de la etapa preparativa, análisis y revisión de las condiciones de las áreas de oportunidad. Se culminó la elaboración del perfil preliminar. Se recibió respuesta de factibilidad de la empresa ENEL, ETB y VANTI. Se realizó la elaboración de los estudios previos de redes y movilidad y se encuentra en revisión por parte de la subgerencia de desarrollo de proyectos. Además, se avanza en la revisión de los estudios previos para contratación del componente social. Se adelanta el diagnóstico urbanístico, marco de referencia, memoria justificativa de la formulación. </t>
  </si>
  <si>
    <t>PROYECTO BORDE SUR - Estructuración del modelo de negocio para el desarrollo de UG2 Tres quebradas: Se elaboró el presupuesto y se acordó un modelo de negocio preliminar. Se ajustaron las cabidas arquitectónicas con los nuevos lineamientos y se realizó una evaluación de los porcentajes VIS-VIP. Se realizó la modificación de la cartografía según las observaciones de trazado. Se elaboró el documento de lineamientos urbanísticos y ambientales, cálculo de cantidades, la cartilla y en el anexo técnico normativo. Se realizó la radicación de los documentos para la solicitud de modificación del proyecto Urbanístico General ante curaduría el 04 de junio, y se realizó pago el 28 de junio del cargo fijo para dar inicio al proceso de revisión. En septiembre se realizó gestión con curaduría para dar respuesta a observaciones y requerimientos.</t>
  </si>
  <si>
    <t>Se adelantaron los análisis de cargas del proyecto calle 26</t>
  </si>
  <si>
    <t>Se participó en dos recorridos con la SDM en el marco del proyecto barrios vitales, participación en Mesas de trabajo con la SGU para dar respuesta a solicitudes puntuales de la comunidad del barrio san Bernardo, consolidación del marco general de la estrategia de participación para el diagnóstico y formulación del plan parcial, mesas técnicas y de participación con comunidad, participación en la proyección de respuestas a la comunidad en el marco de las actuaciones de la Empresa, asistencia a reuniones de articulación Interinstitucional con la  Secretaria de la Mujer y la Alcaldía Local de Santafe y se adelantaron jornadas de solucion de dudas con la comunidad del Barrio San Bernardo</t>
  </si>
  <si>
    <t>Se participó en las reuniones Interinstitucionales convocadas para establecer las estrategias de comunicación y divulgación, previos a la socialización del Plan Parcial El Edén El Descanso, apoyo social a las acciones a realizar por parte de SGU, participación en la socialización de modificación del Plan Parcial y participación en la mesa situacional de Salud de la Localidad de Bosa
Se brindó apoyo social en la convocatoria y socialización de las acciones a realizar por parte de Dirección Comercial y el área de Tesorería de la Empresa, con la comunidad.</t>
  </si>
  <si>
    <t>FASE I Lectura Territorial 50% (Mapeo de actores, Creación de redes de confianza, Diagnóstico, Propuesta previa de renovación) 
Se encuentra definida la metodología del espacio de participación Juntos Construimos, para trabajar en los temas de caracterización económica del Plan Parcial.  Se realizaron recorridos en el territorio los días 13, 15 y 19 de abril y en el marco de la construcción de redes de confianza, el grupo de la oficina social adelantó unas encuestas de percepción con  la comunidad.
Se desarrollaron grupos focales  con residentes del sector y enfoque de género. 
Una vez se acordaron los contenidos para presentar los resultados a la comunidad, se programó y ejecutó reunión de cierre de la primera etapa lectura territorial el 28 de agosto. 
Se realizaron 3 recorridos de campo, 13 entrevistas y 3 grupos focales, para la pieza Centro-San Bernardo.
FASE II Diseño y ejecución (implementación) estrategia de participación 50% 
La estrategia de participacion ciudadana fue desarrollada por la SGU (Coordinador Juntos construimos) aprobada por el Gerente General, y se esta avanzando en su implementacion.  El día 25 de Septiembre se realizó un espacio de participacion (Taller de identidad) que incluyo Diseño metodológico e implementación, el cual se prevée finalizar el  16 de Octubre.  Adicionalmente el 11 de septiembre se realizo sesión de respuestas a preguntas de la comunidad. 
62.5% de avance sobre el total de actividades programadas.</t>
  </si>
  <si>
    <t>Ideas ciudadanas recibidas e incorporadas, la definición de propuesta de renovación.
Teniendo en cuenta que la estrategia es generar espacios de participación, con la comunidad en los proyectos que la empresa priorice se construyo una metodología del espacio de participación Juntos Construimos la cual se encuentra  finalizada, y en la que se identificaron comentarios e ideas por parte de la comunidad para ser evaluadas y posteriormente  incorporadas en la formulación del Plan Parcial Centro San Bernardo, en el marco de la segunda fase: Diseño y ejecución de la estrategia de participación. 
Se elaboró una propuesta al interior de la SGU sobre reciclaje urbano a fin de  presentar la identificación de edificaciones candidatas a un programa de reciclaje  para posteriormente ser socializada con la comunidad en el marco del taller de la "estrategia Habitar"del plan parcial. Se realizo solicitud de apoyo a la OGS para establecer contacto con propietarios de inmuebles. Con la realización del taller se avanza en recopilar ideas ciudadanas para incorporar en la formulación (se estima a final de Octubre) el listado de ideas a incluir 
Para esta estrategia se mantiene un avance del 41.25%</t>
  </si>
  <si>
    <t xml:space="preserve">Concurso de Arquitectura Proyectos Emblemáticos San Juan de Dios: Concluidas las etapas del concurso en la que se ajustaron y radicaron las prebases definitivas junto con el trabajo de planimetría anexo. Se realizó los eventos de lanzamiento de las pre bases y de las bases finales del concurso, recepción de propuestas y audiencia de proclamación del Ganador, el 24 de septiembre se realizó el evento con la Alcaldía para la premiación del ganador. 
Se realizó los eventos de lanzamiento de las pre bases y de las bases finales del concurso, recepción de propuestas y audiencia de proclamación del Ganador, el 24 de septiembre se realizó el evento con la Alcaldía para la premiación del ganador. 
</t>
  </si>
  <si>
    <t>En el tercer trimestre se han adelantado,las gestiones pertinentes para adelantar la adquisición de la totalidad de los predios, a la fecha se adelanta la adquisición de 1 predio, el cual se encuentra adelantando la expropiación administrativa
A la fecha se han adquirido 89 predios de un total de 90 por adquirir.
Se propone nueva fecha para el cumplimiento del indicador teniendo en cuenta los tiempos establecidos para la expropiación del predio pendiente. 
A la fecha del reporte todos los predios se encuentran entregados materialmente</t>
  </si>
  <si>
    <t>De los 100 predios a dquirir, se han adquirido y gestionao un total de 94 predios, los 6 predios restantes se encuentran en proceso de adquisición
El porcentaje de avance incluye predios intitucionales los cuales no son adquiridos mediante oferta de compra y para los cuales se adelantan gestiones con el IDU y el DADEP
Se propone nueva fecha para el cumplimiento del indicador ya que 3 predios se encuentran en proceso de enajenación y 3 en proceso de expropiación</t>
  </si>
  <si>
    <t>De los 240 predios a dquirir, se han adquirido un total de 216 predios, los 24 predios restantes se encuentran en proceso de adquisición
Se propone nueva fecha para el cumplimiento del indicador ya que las escrituras de los predios pendientes de inscribir se encuentran en tramite
e propone nueva fecha para el cumplimiento del indicador ya que 15 predios se encuentran en proceso de enajenación y 9 en proceso de expropiación</t>
  </si>
  <si>
    <t>SSe realizarón las siguientes reuniones:
29/07/2021 Gestión predial Metro Cl 26 y Centro San Bernardo
31/08/2021 Reunión anuncio del proyecto Estación Metro Cl 26 MZ 7
08/09/2021 Recorrido plan parcial estación Metro Cl 26</t>
  </si>
  <si>
    <t>SISTEMA DE GESTIÓN DE DOCUMENTOS ELECTRONICOS SGDAE: Se solicitó el paso a producción de módulo Az Movil, el cual permite el seguimiento en tiempo real de la entrega de los documentos ralizada por los motorizados In house.
Se realizó la capacitación modulo Az Movil, (colaboradores de correspondencia y motorizados).
Mediante oficio S2921003460 se aceptó la oferta comercial  de ETB con respecto a la renovación de los certificados de firma digital de los Directivos y la adquisicion de 6 adicionales para profesionales que por sus funciones requieren firmar docuementos como, (Cdp´s, certifificados de cumplimiento).</t>
  </si>
  <si>
    <t>SISTEMA INFORMACIÓN MISIONAL: Al corte de  Septiembre se definió realizar nuevamente proceso de cotizacones para presentar propuesta lo que concluyó en la actualización del RFI (Recuest for Information), se contactaron nuevamente a todos los posibles proveedores del Sistema de Información, se realizaron reuniones con ellos y se envió el nuevo RFI a los proveedores.</t>
  </si>
  <si>
    <t>Con la Subgerencia de Gestión Corporativa, en cabeza de la oficina TIC, se han desarrollado tres mesas de trabajo con la firma consultora, en las cuales se ha dado a conocer el detalle el funcionamiento del proceso Dirección, Gestión y Seguimiento a Proyectos, liderado por la Subgerencia de Planeación y Administración de proyectos, se ha entregado la información requerida por la firma a través de la oficina TIC.  Adicionalmente se ha asistido a las presentaciones sobre los sistemas de información misionales OLYMPUS y el utilizado por el IDU, como marco de referencia para los requerimientos que se definirán durante el transcurso de la consultoría.
El área TIC de la Empresa dio a conocer en colaboración con el IDU la metodología BIM, la SPAP participó en la capacitación sobre dominios de proyectos y se identificaron los pertinentes para la subgerecia. La Subgerencia participó en la presentación de la EDU sobre la metodología BIM.</t>
  </si>
  <si>
    <t>La conciliación y actualización de inventarios se realiza en linea a travès del mòdulo predios banco inmobiliario del JSP7, diligenciado por la Direcciòn de predios cada vez que se presenta una novedad (adquisiciòn, transferencia, recibo ) como única fuente de información.
Los pagos del servicio de vigillancia :mensualmente de acuerdo con la facturaciòn Contrato 222-2021 con la UT AMCOSEP
Los pagos de servicios públicos se hicieron de acuerdo con la facturaciòn recibida en el mes
La administración de los locales Plaza de la Hoja se tramitó mediante presentaciòn de cuenta de cobro de la copropiedad,instrucciòn fiduciaria a travès de la SGI
En referencia al apoyo para el diseño del sistema de información predial : Esta en producciòn y se encuentra cargada toda la informaciòn base , ya esta siendo alimentada por las áreas que intervienen módulo predios banco inmobiliario del JSP7
Se han realizado 53 de 68 actividades programadas</t>
  </si>
  <si>
    <t>Se realizó la articulación  con el contratista de estudios y diseños del BDC, para la armonización del Plan de Gestión Social.</t>
  </si>
  <si>
    <t xml:space="preserve">Se formuló el plan de trabajo del equipo contratista de la Oficina de Gestión Social, destinado para el proyecto Bronx Distrito Creativo.
Se realizó acompañamiento a dos talleres de cocreación, para el espacio de socialización del proyeyecto "pabellón".
Se formalizó y socializó la cartilla de gestión social en obra con el equipo de la Oficina de Gestión Social. </t>
  </si>
  <si>
    <t>Se remitio el componente predial y la estrategia de saneamiento para el proyecto Estación Metro Cl 26</t>
  </si>
  <si>
    <t xml:space="preserve">Se encuentra en elaboración el componente predial para el Proyecto Centro San Bernardo </t>
  </si>
  <si>
    <t>* Avance reportado de acuerdo al cumplimiento de las solicitudes realizadas para la presente vigencia (2021)</t>
  </si>
  <si>
    <t>Se cuenta con la valoración de los costos asociados para la formulación del Plan Parcial Reencuentro
Se remitio el componente predial y la estrategia de saneamiento para el proyecto Estación Metro Cl 26
Se encuentra en elaboración el componente predial para el Proyecto Centro San Bernardo 
* Avance reportado de acuerdo al cumplimiento de las solicitudes realizadas para la presente vigencia (2021)</t>
  </si>
  <si>
    <t>El procentaje de avance se contempla al 75%, debido a que para el tercer trimestre se cuenta con los ET elaborados para los proyectos Centro San Bernardo y Estación Metro Cl 26
Se encuentran en elaboración los ET del Proyecto Plan Parcial Reencuentro</t>
  </si>
  <si>
    <t>Se cuenta la totalidad de los documentos precontractuales como anexo técnico, estudios previos, anexo económico, matriz de riesgos, entre otros para el proceso de selección por invitación pública.</t>
  </si>
  <si>
    <t>A la fecha de corte al 30 de septiembre de 2021, se continúa trabajando en la estructuración de los siguientes procesos de e de la mano de la Gerencia del Proyecto:
*Mantenimiento general del CHSJD
*Mantenimiento de ascensores del Instituto Materno Infantil
*Proyecto Integral: Intervención de tres (3) pabellones
*Interventoría a los estudios y diseños espacios emblemáticos CHSJD</t>
  </si>
  <si>
    <t xml:space="preserve">Se llevó a cabo la atención de 184  peticiones, quejas, reclamos y solicitudes recibidas por la empresa, mediante los distintos canales de atención al ciudadano. </t>
  </si>
  <si>
    <t>Se presentó en Comité fiduciario el tema de la aplicación de la Condición Resolutoria
Se decide restituir los predios transferidos al PAS Villa Javier y cruces a la ERU dada la imposibilidad de su comercialización desde los respectivos PA  y por tanto se debe pensar en realizar un proceso de estructuración de un proyecto o negocio a desarrollarse desde la ERU
Se elaboraron las Resoluciones de Restitución para los predios que se encuentran en los PAS Villa Javier y Cruces , por ocurrencia de la condición resolutoria señalada en el acto de transferencia de los inmuebles al fideicomiso. 
Se remitieron las Resoluciones de restitución  a la Subgerencia Jurídica para control de legalidad y revisión.
Para avanzar en el trámite de restitución, se informa a la Fiduciaria  la inviabilidad de los proyectos de vivienda a los cuales estaban destinados los predios y se le solicita el consentimiento requerido en su calidad de adquiriente, para proceder a formalizar las resoluciones.
Diseño y elaboración de  la versión final Brochure para la promoción de los inmuebles ( En el Comité Institucional de Gestión y Desempeño del día 27 de Octubre de 2021 se solicitó la suspensión de esta actividad)</t>
  </si>
  <si>
    <t xml:space="preserve">Tercer Trimestre </t>
  </si>
  <si>
    <t>Para el tercer trimestre de 2021, no se presentaron requerimientos para la realización de modelaciones financieras y económicas para evaluar la viabilidad de las oportunidades identificadas por el banco inmobiliario para determinar estructura de negocio para su desarrollo. ( En CIGyD del 27 de octibre se solicitó modificar la metodología del reporte de la actividad)</t>
  </si>
  <si>
    <t>Para el protecto triángulo de fenicia, se revisó y ajustó el componente social en el marco de la oferta de servicios y la minuta para el contrato de prestacion de servicios especializados para la adquisicion de los 9 predios declarados como renuentes y se participó en los comités mensuales convocados para el seguimiento de actividades.
Dada la renuencia de los propietarios del suelo,  en el proyecto denominado Lote El Rosariono no se ha logrado la elaboración de los estudios sociales previos, a cargo del promotor, con el acompañamiento del equipo social de la Empresa., se asistió a las reuniones convocadas para revisar el contrato y establecer ruta de trabajo, se estableció la ruta de Trabajo junto con la Direccion de Predios y el Promotor del Proyecto Lote Rosario y se envió solicitud al promotor con el fin de establecer las opciones de participacion y medidas de medidas de proteccion a moradores para dar inicio al abordaje individual con propietarios
Se participó en la reunión de generalidades de la intervención del proyecto denominado EUPOLIS. 
Para la gestión de la Mz 7 Estación Metro Calle 26, se elaboró el documento de caracterización a fuentes secundarias del ámbito de intervención, el plan de trabajo de la OGS y la revisión y ajuste de los formatos de recolección de información, los cuales fueron socializados con la Dirección de Predios y la Subgerencia de Gestión Urbana. (En CIGyD del 27 de octubre se solictó modificar la metodología del reporte)</t>
  </si>
  <si>
    <t>Comité Institucional de Gestión y Desempeño.
Junio 9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</si>
</sst>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dd/mm/yyyy;@"/>
    <numFmt numFmtId="166" formatCode="0.0%"/>
  </numFmts>
  <fonts count="23" x14ac:knownFonts="1">
    <font>
      <sz val="11"/>
      <color theme="1"/>
      <name val="Calibri"/>
      <family val="2"/>
      <scheme val="minor"/>
    </font>
    <font>
      <b/>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b/>
      <sz val="14"/>
      <color theme="1"/>
      <name val="Calibri"/>
      <family val="2"/>
      <scheme val="minor"/>
    </font>
    <font>
      <b/>
      <sz val="12"/>
      <color theme="1"/>
      <name val="Calibri"/>
      <family val="2"/>
      <scheme val="minor"/>
    </font>
    <font>
      <sz val="11"/>
      <color theme="1"/>
      <name val="Arial"/>
      <family val="2"/>
    </font>
    <font>
      <sz val="10"/>
      <color theme="1"/>
      <name val="Arial"/>
      <family val="2"/>
    </font>
    <font>
      <b/>
      <sz val="10"/>
      <color theme="1"/>
      <name val="Arial"/>
      <family val="2"/>
    </font>
    <font>
      <b/>
      <sz val="10"/>
      <color indexed="8"/>
      <name val="Arial"/>
      <family val="2"/>
    </font>
    <font>
      <b/>
      <sz val="9"/>
      <color theme="1"/>
      <name val="Arial"/>
      <family val="2"/>
    </font>
    <font>
      <sz val="10"/>
      <color indexed="8"/>
      <name val="Arial"/>
      <family val="2"/>
    </font>
    <font>
      <sz val="9"/>
      <color theme="1"/>
      <name val="Arial"/>
      <family val="2"/>
    </font>
    <font>
      <sz val="10"/>
      <color rgb="FF202124"/>
      <name val="Arial"/>
      <family val="2"/>
    </font>
    <font>
      <sz val="8"/>
      <name val="Calibri"/>
      <family val="2"/>
      <scheme val="minor"/>
    </font>
    <font>
      <sz val="12"/>
      <name val="Arial"/>
      <family val="2"/>
    </font>
    <font>
      <b/>
      <sz val="12"/>
      <name val="Arial"/>
      <family val="2"/>
    </font>
    <font>
      <sz val="12"/>
      <color rgb="FF000000"/>
      <name val="Arial"/>
      <family val="2"/>
    </font>
    <font>
      <sz val="12"/>
      <color theme="1"/>
      <name val="Arial"/>
      <family val="2"/>
    </font>
    <font>
      <sz val="12"/>
      <color rgb="FF202124"/>
      <name val="Arial"/>
      <family val="2"/>
    </font>
    <font>
      <b/>
      <sz val="14"/>
      <name val="Arial"/>
      <family val="2"/>
    </font>
    <font>
      <b/>
      <sz val="12"/>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9" fontId="2" fillId="0" borderId="0" applyFont="0" applyFill="0" applyBorder="0" applyAlignment="0" applyProtection="0"/>
  </cellStyleXfs>
  <cellXfs count="109">
    <xf numFmtId="0" fontId="0" fillId="0" borderId="0" xfId="0"/>
    <xf numFmtId="0" fontId="0" fillId="0" borderId="0" xfId="0" applyAlignment="1">
      <alignment vertical="center" wrapText="1"/>
    </xf>
    <xf numFmtId="0" fontId="0" fillId="0" borderId="0" xfId="0" applyAlignment="1">
      <alignment vertical="center"/>
    </xf>
    <xf numFmtId="0" fontId="3" fillId="4" borderId="1" xfId="0" applyFont="1" applyFill="1" applyBorder="1" applyAlignment="1">
      <alignment vertical="center" wrapText="1"/>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4" fillId="0" borderId="1" xfId="0" applyFont="1" applyFill="1" applyBorder="1" applyAlignment="1">
      <alignment horizontal="justify" vertical="center" wrapText="1"/>
    </xf>
    <xf numFmtId="0" fontId="5" fillId="0" borderId="0" xfId="0" applyFont="1" applyAlignment="1">
      <alignment vertical="center"/>
    </xf>
    <xf numFmtId="0" fontId="7" fillId="0" borderId="0" xfId="1" applyFont="1"/>
    <xf numFmtId="0" fontId="8" fillId="0" borderId="0" xfId="1" applyFont="1"/>
    <xf numFmtId="0" fontId="9" fillId="4" borderId="1" xfId="1" applyFont="1" applyFill="1" applyBorder="1" applyAlignment="1">
      <alignment horizontal="center" vertical="center"/>
    </xf>
    <xf numFmtId="164" fontId="8" fillId="0" borderId="1" xfId="1" applyNumberFormat="1" applyFont="1" applyBorder="1" applyAlignment="1">
      <alignment horizontal="center" vertical="center"/>
    </xf>
    <xf numFmtId="14" fontId="8" fillId="0" borderId="1" xfId="1" applyNumberFormat="1" applyFont="1" applyBorder="1" applyAlignment="1">
      <alignment horizontal="center" vertical="center"/>
    </xf>
    <xf numFmtId="0" fontId="9" fillId="0" borderId="0" xfId="1" applyFont="1" applyAlignment="1">
      <alignment horizontal="center"/>
    </xf>
    <xf numFmtId="0" fontId="14" fillId="0" borderId="0" xfId="0" applyFont="1"/>
    <xf numFmtId="0" fontId="16" fillId="0" borderId="0" xfId="0" applyFont="1" applyAlignment="1">
      <alignmen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readingOrder="1"/>
    </xf>
    <xf numFmtId="14" fontId="16" fillId="0" borderId="1" xfId="0" applyNumberFormat="1" applyFont="1" applyFill="1" applyBorder="1" applyAlignment="1">
      <alignment horizontal="center" vertical="center" wrapText="1"/>
    </xf>
    <xf numFmtId="0" fontId="16" fillId="0" borderId="0" xfId="0" applyFont="1" applyFill="1" applyAlignment="1">
      <alignment vertical="center" wrapText="1"/>
    </xf>
    <xf numFmtId="0" fontId="16" fillId="0" borderId="1" xfId="1" applyFont="1" applyFill="1" applyBorder="1" applyAlignment="1">
      <alignment horizontal="center" vertical="center" wrapText="1"/>
    </xf>
    <xf numFmtId="0" fontId="19"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readingOrder="1"/>
    </xf>
    <xf numFmtId="0" fontId="19" fillId="0" borderId="1" xfId="1" applyFont="1" applyFill="1" applyBorder="1" applyAlignment="1">
      <alignment horizontal="center" vertical="center" wrapText="1"/>
    </xf>
    <xf numFmtId="14" fontId="19" fillId="0" borderId="1" xfId="1" applyNumberFormat="1" applyFont="1" applyFill="1" applyBorder="1" applyAlignment="1">
      <alignment horizontal="center" vertical="center" wrapText="1"/>
    </xf>
    <xf numFmtId="165" fontId="19" fillId="0" borderId="1" xfId="1" applyNumberFormat="1" applyFont="1" applyFill="1" applyBorder="1" applyAlignment="1">
      <alignment horizontal="center" vertical="center" wrapText="1"/>
    </xf>
    <xf numFmtId="0" fontId="16" fillId="0" borderId="0" xfId="0" applyFont="1" applyFill="1" applyAlignment="1">
      <alignment horizontal="center" vertical="center"/>
    </xf>
    <xf numFmtId="0" fontId="1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6" fillId="0" borderId="0" xfId="0" applyFont="1" applyAlignment="1">
      <alignment horizontal="center" vertical="center" wrapText="1"/>
    </xf>
    <xf numFmtId="14" fontId="16" fillId="0" borderId="1" xfId="1"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readingOrder="1"/>
    </xf>
    <xf numFmtId="0" fontId="19" fillId="0" borderId="1" xfId="0" applyFont="1" applyFill="1" applyBorder="1" applyAlignment="1">
      <alignment horizontal="left" vertical="center" wrapText="1"/>
    </xf>
    <xf numFmtId="0" fontId="19" fillId="0" borderId="1" xfId="1" applyFont="1" applyFill="1" applyBorder="1" applyAlignment="1">
      <alignment horizontal="center" vertical="center"/>
    </xf>
    <xf numFmtId="0" fontId="16" fillId="0" borderId="1" xfId="1" applyFont="1" applyFill="1" applyBorder="1" applyAlignment="1">
      <alignment horizontal="justify" vertical="center" wrapText="1"/>
    </xf>
    <xf numFmtId="0" fontId="19" fillId="0" borderId="1" xfId="1" applyFont="1" applyFill="1" applyBorder="1" applyAlignment="1">
      <alignment horizontal="justify" vertical="center" wrapText="1"/>
    </xf>
    <xf numFmtId="0" fontId="19" fillId="0" borderId="1" xfId="0" applyFont="1" applyFill="1" applyBorder="1" applyAlignment="1">
      <alignment horizontal="center" vertical="center"/>
    </xf>
    <xf numFmtId="0" fontId="16" fillId="0" borderId="1" xfId="1" applyFont="1" applyFill="1" applyBorder="1" applyAlignment="1">
      <alignment horizontal="left" vertical="center" wrapText="1"/>
    </xf>
    <xf numFmtId="0" fontId="17" fillId="5" borderId="1" xfId="0" applyFont="1" applyFill="1" applyBorder="1" applyAlignment="1">
      <alignment horizontal="center" vertical="center" wrapText="1"/>
    </xf>
    <xf numFmtId="0" fontId="16" fillId="6" borderId="0" xfId="0" applyFont="1" applyFill="1" applyAlignment="1">
      <alignment vertical="center" wrapText="1"/>
    </xf>
    <xf numFmtId="166" fontId="17" fillId="7" borderId="4" xfId="0" applyNumberFormat="1" applyFont="1" applyFill="1" applyBorder="1" applyAlignment="1">
      <alignment horizontal="center" vertical="center" wrapText="1"/>
    </xf>
    <xf numFmtId="0" fontId="16" fillId="7" borderId="1" xfId="0" applyFont="1" applyFill="1" applyBorder="1" applyAlignment="1">
      <alignment horizontal="left" vertical="center" wrapText="1"/>
    </xf>
    <xf numFmtId="10" fontId="17" fillId="7" borderId="4" xfId="0" applyNumberFormat="1" applyFont="1" applyFill="1" applyBorder="1" applyAlignment="1">
      <alignment horizontal="center" vertical="center" wrapText="1"/>
    </xf>
    <xf numFmtId="9" fontId="17" fillId="7" borderId="4" xfId="0" applyNumberFormat="1" applyFont="1" applyFill="1" applyBorder="1" applyAlignment="1">
      <alignment horizontal="center" vertical="center" wrapText="1"/>
    </xf>
    <xf numFmtId="166" fontId="17" fillId="7" borderId="1" xfId="0" applyNumberFormat="1" applyFont="1" applyFill="1" applyBorder="1" applyAlignment="1">
      <alignment horizontal="center" vertical="center" wrapText="1"/>
    </xf>
    <xf numFmtId="10" fontId="17" fillId="7" borderId="1" xfId="0" applyNumberFormat="1" applyFont="1" applyFill="1" applyBorder="1" applyAlignment="1">
      <alignment horizontal="center" vertical="center" wrapText="1"/>
    </xf>
    <xf numFmtId="0" fontId="16" fillId="7" borderId="1" xfId="0" applyFont="1" applyFill="1" applyBorder="1" applyAlignment="1">
      <alignment vertical="center" wrapText="1"/>
    </xf>
    <xf numFmtId="9" fontId="17" fillId="7" borderId="1" xfId="0" applyNumberFormat="1" applyFont="1" applyFill="1" applyBorder="1" applyAlignment="1">
      <alignment horizontal="center" vertical="center" wrapText="1"/>
    </xf>
    <xf numFmtId="0" fontId="16" fillId="7" borderId="1" xfId="0" applyFont="1" applyFill="1" applyBorder="1" applyAlignment="1">
      <alignment horizontal="justify" vertical="center" wrapText="1"/>
    </xf>
    <xf numFmtId="9" fontId="22" fillId="7" borderId="13" xfId="0" applyNumberFormat="1" applyFont="1" applyFill="1" applyBorder="1" applyAlignment="1">
      <alignment horizontal="center" vertical="center"/>
    </xf>
    <xf numFmtId="9" fontId="19" fillId="7" borderId="1" xfId="0" applyNumberFormat="1" applyFont="1" applyFill="1" applyBorder="1" applyAlignment="1">
      <alignment vertical="center" wrapText="1"/>
    </xf>
    <xf numFmtId="9" fontId="22" fillId="7" borderId="1" xfId="0" applyNumberFormat="1" applyFont="1" applyFill="1" applyBorder="1" applyAlignment="1">
      <alignment horizontal="center" vertical="center"/>
    </xf>
    <xf numFmtId="9" fontId="19" fillId="7" borderId="1" xfId="0" applyNumberFormat="1" applyFont="1" applyFill="1" applyBorder="1" applyAlignment="1">
      <alignment wrapText="1"/>
    </xf>
    <xf numFmtId="2" fontId="16" fillId="7" borderId="1" xfId="0" applyNumberFormat="1" applyFont="1" applyFill="1" applyBorder="1" applyAlignment="1">
      <alignment horizontal="justify" vertical="center" wrapText="1"/>
    </xf>
    <xf numFmtId="9" fontId="17" fillId="7" borderId="1" xfId="2" applyFont="1" applyFill="1" applyBorder="1" applyAlignment="1">
      <alignment horizontal="center" vertical="center" wrapText="1"/>
    </xf>
    <xf numFmtId="2" fontId="16" fillId="7" borderId="1" xfId="0" applyNumberFormat="1" applyFont="1" applyFill="1" applyBorder="1" applyAlignment="1">
      <alignment horizontal="left" vertical="center" wrapText="1"/>
    </xf>
    <xf numFmtId="166" fontId="16" fillId="7" borderId="1" xfId="2" applyNumberFormat="1" applyFont="1" applyFill="1" applyBorder="1" applyAlignment="1">
      <alignment horizontal="left" vertical="center" wrapText="1"/>
    </xf>
    <xf numFmtId="9" fontId="22" fillId="7" borderId="14" xfId="0" applyNumberFormat="1" applyFont="1" applyFill="1" applyBorder="1" applyAlignment="1">
      <alignment horizontal="center" vertical="center" wrapText="1"/>
    </xf>
    <xf numFmtId="0" fontId="19" fillId="7" borderId="14" xfId="0" applyFont="1" applyFill="1" applyBorder="1" applyAlignment="1">
      <alignment vertical="center" wrapText="1"/>
    </xf>
    <xf numFmtId="0" fontId="16" fillId="7" borderId="14" xfId="0" applyFont="1" applyFill="1" applyBorder="1" applyAlignment="1">
      <alignment vertical="center" wrapText="1"/>
    </xf>
    <xf numFmtId="0" fontId="16" fillId="7" borderId="1" xfId="0" applyFont="1" applyFill="1" applyBorder="1" applyAlignment="1">
      <alignment horizontal="center" vertical="center" wrapText="1"/>
    </xf>
    <xf numFmtId="0" fontId="19" fillId="7" borderId="1" xfId="0" applyFont="1" applyFill="1" applyBorder="1" applyAlignment="1">
      <alignment vertical="center" wrapText="1"/>
    </xf>
    <xf numFmtId="9" fontId="22" fillId="7" borderId="1" xfId="2" applyFont="1" applyFill="1" applyBorder="1" applyAlignment="1">
      <alignment horizontal="center" vertical="center"/>
    </xf>
    <xf numFmtId="166" fontId="17" fillId="7" borderId="1" xfId="2"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6" fillId="2" borderId="10" xfId="0" applyFont="1" applyFill="1" applyBorder="1" applyAlignment="1">
      <alignment horizontal="center" vertical="center" textRotation="90"/>
    </xf>
    <xf numFmtId="0" fontId="6" fillId="2" borderId="5" xfId="0" applyFont="1" applyFill="1" applyBorder="1" applyAlignment="1">
      <alignment horizontal="center" vertical="center" textRotation="90"/>
    </xf>
    <xf numFmtId="0" fontId="6" fillId="2" borderId="6" xfId="0" applyFont="1" applyFill="1" applyBorder="1" applyAlignment="1">
      <alignment horizontal="center" vertical="center" textRotation="90"/>
    </xf>
    <xf numFmtId="0" fontId="7" fillId="0" borderId="1" xfId="1" applyFont="1" applyBorder="1" applyAlignment="1">
      <alignment horizontal="center"/>
    </xf>
    <xf numFmtId="0" fontId="8" fillId="4" borderId="1" xfId="1" applyFont="1" applyFill="1" applyBorder="1" applyAlignment="1">
      <alignment horizontal="center" vertical="center"/>
    </xf>
    <xf numFmtId="0" fontId="9" fillId="4" borderId="1" xfId="1" applyFont="1" applyFill="1" applyBorder="1" applyAlignment="1">
      <alignment horizontal="center" vertical="center"/>
    </xf>
    <xf numFmtId="0" fontId="8" fillId="0" borderId="2" xfId="1" applyFont="1" applyBorder="1" applyAlignment="1">
      <alignment horizontal="left"/>
    </xf>
    <xf numFmtId="0" fontId="8" fillId="0" borderId="3" xfId="1" applyFont="1" applyBorder="1" applyAlignment="1">
      <alignment horizontal="left"/>
    </xf>
    <xf numFmtId="0" fontId="8" fillId="0" borderId="4" xfId="1" applyFont="1" applyBorder="1" applyAlignment="1">
      <alignment horizontal="left"/>
    </xf>
    <xf numFmtId="164" fontId="8" fillId="0" borderId="1" xfId="1" applyNumberFormat="1" applyFont="1" applyBorder="1" applyAlignment="1">
      <alignment horizontal="left"/>
    </xf>
    <xf numFmtId="0" fontId="8" fillId="0" borderId="1" xfId="1" applyFont="1" applyBorder="1" applyAlignment="1">
      <alignment horizontal="left"/>
    </xf>
    <xf numFmtId="0" fontId="9" fillId="0" borderId="0" xfId="1" applyFont="1" applyAlignment="1">
      <alignment horizontal="center"/>
    </xf>
    <xf numFmtId="0" fontId="8" fillId="0" borderId="1" xfId="1" applyFont="1" applyBorder="1" applyAlignment="1">
      <alignment horizontal="left" vertical="center"/>
    </xf>
    <xf numFmtId="0" fontId="9" fillId="4" borderId="1" xfId="1" applyFont="1" applyFill="1" applyBorder="1" applyAlignment="1">
      <alignment horizontal="center"/>
    </xf>
    <xf numFmtId="0" fontId="8" fillId="0" borderId="1" xfId="1" applyFont="1" applyBorder="1" applyAlignment="1">
      <alignment horizontal="left" vertical="center" wrapText="1"/>
    </xf>
    <xf numFmtId="0" fontId="9" fillId="4" borderId="2" xfId="1" applyFont="1" applyFill="1" applyBorder="1" applyAlignment="1">
      <alignment horizontal="center"/>
    </xf>
    <xf numFmtId="0" fontId="9" fillId="4" borderId="4" xfId="1" applyFont="1" applyFill="1" applyBorder="1" applyAlignment="1">
      <alignment horizontal="center"/>
    </xf>
    <xf numFmtId="0" fontId="8" fillId="0" borderId="1" xfId="1" applyFont="1" applyBorder="1" applyAlignment="1">
      <alignment horizontal="center"/>
    </xf>
    <xf numFmtId="0" fontId="8" fillId="0" borderId="1" xfId="1" applyFont="1" applyBorder="1" applyAlignment="1">
      <alignment horizontal="center" wrapText="1"/>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8" fillId="0" borderId="8" xfId="1" applyFont="1" applyBorder="1" applyAlignment="1">
      <alignment horizontal="center"/>
    </xf>
    <xf numFmtId="0" fontId="8" fillId="0" borderId="10" xfId="1" applyFont="1" applyBorder="1" applyAlignment="1">
      <alignment horizontal="center"/>
    </xf>
    <xf numFmtId="0" fontId="8" fillId="0" borderId="7" xfId="1" applyFont="1" applyBorder="1" applyAlignment="1">
      <alignment horizontal="center"/>
    </xf>
    <xf numFmtId="0" fontId="8" fillId="0" borderId="5" xfId="1" applyFont="1" applyBorder="1" applyAlignment="1">
      <alignment horizontal="center"/>
    </xf>
    <xf numFmtId="0" fontId="8" fillId="0" borderId="11" xfId="1" applyFont="1" applyBorder="1" applyAlignment="1">
      <alignment horizontal="center"/>
    </xf>
    <xf numFmtId="0" fontId="8" fillId="0" borderId="6" xfId="1" applyFont="1" applyBorder="1" applyAlignment="1">
      <alignment horizontal="center"/>
    </xf>
    <xf numFmtId="0" fontId="10" fillId="0" borderId="1" xfId="1" applyFont="1" applyBorder="1" applyAlignment="1">
      <alignment horizontal="center" vertical="center" wrapText="1"/>
    </xf>
    <xf numFmtId="0" fontId="8" fillId="0" borderId="9" xfId="1" applyFont="1" applyBorder="1" applyAlignment="1">
      <alignment horizontal="center"/>
    </xf>
    <xf numFmtId="0" fontId="8" fillId="0" borderId="0" xfId="1" applyFont="1" applyBorder="1" applyAlignment="1">
      <alignment horizontal="center"/>
    </xf>
    <xf numFmtId="0" fontId="8" fillId="0" borderId="12" xfId="1" applyFont="1" applyBorder="1" applyAlignment="1">
      <alignment horizontal="center"/>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711021</xdr:colOff>
      <xdr:row>0</xdr:row>
      <xdr:rowOff>0</xdr:rowOff>
    </xdr:from>
    <xdr:to>
      <xdr:col>1</xdr:col>
      <xdr:colOff>3353873</xdr:colOff>
      <xdr:row>0</xdr:row>
      <xdr:rowOff>1081759</xdr:rowOff>
    </xdr:to>
    <xdr:pic>
      <xdr:nvPicPr>
        <xdr:cNvPr id="7" name="Imagen 5">
          <a:extLst>
            <a:ext uri="{FF2B5EF4-FFF2-40B4-BE49-F238E27FC236}">
              <a16:creationId xmlns:a16="http://schemas.microsoft.com/office/drawing/2014/main" id="{E697F97F-0FB7-4430-A272-CD0FCD5498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021" y="0"/>
          <a:ext cx="4038063" cy="1081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1</xdr:row>
      <xdr:rowOff>114300</xdr:rowOff>
    </xdr:from>
    <xdr:to>
      <xdr:col>3</xdr:col>
      <xdr:colOff>419100</xdr:colOff>
      <xdr:row>3</xdr:row>
      <xdr:rowOff>95250</xdr:rowOff>
    </xdr:to>
    <xdr:grpSp>
      <xdr:nvGrpSpPr>
        <xdr:cNvPr id="2" name="Grupo 7">
          <a:extLst>
            <a:ext uri="{FF2B5EF4-FFF2-40B4-BE49-F238E27FC236}">
              <a16:creationId xmlns:a16="http://schemas.microsoft.com/office/drawing/2014/main" id="{00000000-0008-0000-0300-000002000000}"/>
            </a:ext>
          </a:extLst>
        </xdr:cNvPr>
        <xdr:cNvGrpSpPr>
          <a:grpSpLocks/>
        </xdr:cNvGrpSpPr>
      </xdr:nvGrpSpPr>
      <xdr:grpSpPr bwMode="auto">
        <a:xfrm>
          <a:off x="1162050" y="295275"/>
          <a:ext cx="1895475" cy="504825"/>
          <a:chOff x="0" y="0"/>
          <a:chExt cx="5612127" cy="1388669"/>
        </a:xfrm>
      </xdr:grpSpPr>
      <xdr:pic>
        <xdr:nvPicPr>
          <xdr:cNvPr id="3" name="20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ERU"/>
      <sheetName val="Hoja1"/>
      <sheetName val="Instructivo"/>
      <sheetName val="VALORES"/>
      <sheetName val="Control"/>
      <sheetName val="PLAN POR POLÍTICA DEL MIPG"/>
      <sheetName val="Hábitat"/>
      <sheetName val="Ambiente"/>
      <sheetName val="Gobierno"/>
    </sheetNames>
    <sheetDataSet>
      <sheetData sheetId="0"/>
      <sheetData sheetId="1"/>
      <sheetData sheetId="2"/>
      <sheetData sheetId="3">
        <row r="2">
          <cell r="D2" t="str">
            <v>1. Fortalecer la gestión institucional y el modelo de gestión de la ERU</v>
          </cell>
        </row>
        <row r="3">
          <cell r="D3" t="str">
            <v>2. Realizar la gestión administrativa, las obras y la comercialización de los predios y proyectos de la ERU</v>
          </cell>
        </row>
        <row r="4">
          <cell r="D4" t="str">
            <v>3. Gestionar (5) proyectos integrales de desarrollo, revitalización o renovación buscando promover la permanencia y calidad de vida de los pobladores y moradores originales así como los nuevos.</v>
          </cell>
        </row>
        <row r="5">
          <cell r="D5" t="str">
            <v>4. Gestionar suelo de 2,8 Hectáreas de desarrollo, revitalización o renovación Urbana</v>
          </cell>
        </row>
        <row r="6">
          <cell r="D6" t="str">
            <v xml:space="preserve">5. Gestionar el modelo jurídico administrativo del Complejo Hospitalario San Juan de Dios y avanzar en la ejecución de las actividades de las fases 0 y 1, en cumplimiento del Plan Especial de Manejo y Protección y los fallos No. 00319-2007 y 00043-2009 </v>
          </cell>
        </row>
        <row r="7">
          <cell r="D7" t="str">
            <v>No Aplica</v>
          </cell>
        </row>
      </sheetData>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1"/>
  <sheetViews>
    <sheetView tabSelected="1" topLeftCell="B1" zoomScale="70" zoomScaleNormal="70" zoomScaleSheetLayoutView="100" workbookViewId="0">
      <selection activeCell="D110" sqref="D110"/>
    </sheetView>
  </sheetViews>
  <sheetFormatPr baseColWidth="10" defaultColWidth="11.42578125" defaultRowHeight="15" x14ac:dyDescent="0.25"/>
  <cols>
    <col min="1" max="1" width="20.85546875" style="29" customWidth="1"/>
    <col min="2" max="2" width="63.140625" style="29" customWidth="1"/>
    <col min="3" max="3" width="56.42578125" style="29" customWidth="1"/>
    <col min="4" max="4" width="66" style="29" customWidth="1"/>
    <col min="5" max="5" width="48.7109375" style="29" customWidth="1"/>
    <col min="6" max="6" width="26.85546875" style="29" customWidth="1"/>
    <col min="7" max="7" width="48.42578125" style="29" customWidth="1"/>
    <col min="8" max="8" width="44.42578125" style="29" customWidth="1"/>
    <col min="9" max="9" width="45.42578125" style="29" customWidth="1"/>
    <col min="10" max="10" width="20.85546875" style="29" customWidth="1"/>
    <col min="11" max="11" width="23.42578125" style="29" customWidth="1"/>
    <col min="12" max="12" width="19.28515625" style="15" customWidth="1"/>
    <col min="13" max="13" width="155.85546875" style="15" customWidth="1"/>
    <col min="14" max="16384" width="11.42578125" style="15"/>
  </cols>
  <sheetData>
    <row r="1" spans="1:13" ht="85.5" customHeight="1" x14ac:dyDescent="0.25">
      <c r="A1" s="74"/>
      <c r="B1" s="74"/>
      <c r="C1" s="75" t="s">
        <v>472</v>
      </c>
      <c r="D1" s="75"/>
      <c r="E1" s="75"/>
      <c r="F1" s="75"/>
      <c r="G1" s="75"/>
      <c r="H1" s="75"/>
      <c r="I1" s="75"/>
      <c r="J1" s="75"/>
      <c r="K1" s="75"/>
    </row>
    <row r="2" spans="1:13" ht="15.75" x14ac:dyDescent="0.25">
      <c r="M2" s="41" t="s">
        <v>631</v>
      </c>
    </row>
    <row r="3" spans="1:13" ht="62.25" customHeight="1" x14ac:dyDescent="0.25">
      <c r="A3" s="70" t="s">
        <v>104</v>
      </c>
      <c r="B3" s="70" t="s">
        <v>51</v>
      </c>
      <c r="C3" s="70" t="s">
        <v>101</v>
      </c>
      <c r="D3" s="70" t="s">
        <v>102</v>
      </c>
      <c r="E3" s="70" t="s">
        <v>28</v>
      </c>
      <c r="F3" s="70" t="s">
        <v>54</v>
      </c>
      <c r="G3" s="70" t="s">
        <v>27</v>
      </c>
      <c r="H3" s="70" t="s">
        <v>0</v>
      </c>
      <c r="I3" s="70" t="s">
        <v>72</v>
      </c>
      <c r="J3" s="70" t="s">
        <v>103</v>
      </c>
      <c r="K3" s="70" t="s">
        <v>70</v>
      </c>
      <c r="L3" s="71" t="s">
        <v>3</v>
      </c>
      <c r="M3" s="73" t="s">
        <v>4</v>
      </c>
    </row>
    <row r="4" spans="1:13" ht="73.5" customHeight="1" x14ac:dyDescent="0.25">
      <c r="A4" s="70"/>
      <c r="B4" s="70"/>
      <c r="C4" s="70"/>
      <c r="D4" s="70"/>
      <c r="E4" s="70"/>
      <c r="F4" s="70"/>
      <c r="G4" s="70"/>
      <c r="H4" s="70"/>
      <c r="I4" s="70"/>
      <c r="J4" s="70"/>
      <c r="K4" s="70"/>
      <c r="L4" s="72"/>
      <c r="M4" s="73"/>
    </row>
    <row r="5" spans="1:13" s="19" customFormat="1" ht="195" x14ac:dyDescent="0.25">
      <c r="A5" s="16" t="s">
        <v>180</v>
      </c>
      <c r="B5" s="32" t="s">
        <v>413</v>
      </c>
      <c r="C5" s="32" t="s">
        <v>414</v>
      </c>
      <c r="D5" s="32" t="s">
        <v>520</v>
      </c>
      <c r="E5" s="32" t="s">
        <v>521</v>
      </c>
      <c r="F5" s="16" t="s">
        <v>280</v>
      </c>
      <c r="G5" s="16" t="s">
        <v>332</v>
      </c>
      <c r="H5" s="17" t="s">
        <v>396</v>
      </c>
      <c r="I5" s="16" t="s">
        <v>541</v>
      </c>
      <c r="J5" s="18">
        <v>44561</v>
      </c>
      <c r="K5" s="16" t="s">
        <v>181</v>
      </c>
      <c r="L5" s="43">
        <v>0.92200000000000004</v>
      </c>
      <c r="M5" s="44" t="s">
        <v>584</v>
      </c>
    </row>
    <row r="6" spans="1:13" s="19" customFormat="1" ht="135" x14ac:dyDescent="0.25">
      <c r="A6" s="21" t="s">
        <v>182</v>
      </c>
      <c r="B6" s="32" t="s">
        <v>413</v>
      </c>
      <c r="C6" s="32" t="s">
        <v>416</v>
      </c>
      <c r="D6" s="32" t="s">
        <v>520</v>
      </c>
      <c r="E6" s="32" t="s">
        <v>519</v>
      </c>
      <c r="F6" s="16" t="s">
        <v>280</v>
      </c>
      <c r="G6" s="16" t="s">
        <v>333</v>
      </c>
      <c r="H6" s="16" t="s">
        <v>260</v>
      </c>
      <c r="I6" s="16" t="s">
        <v>307</v>
      </c>
      <c r="J6" s="18">
        <v>44561</v>
      </c>
      <c r="K6" s="16" t="s">
        <v>181</v>
      </c>
      <c r="L6" s="45">
        <v>0.74219999999999997</v>
      </c>
      <c r="M6" s="44" t="s">
        <v>599</v>
      </c>
    </row>
    <row r="7" spans="1:13" s="19" customFormat="1" ht="105" x14ac:dyDescent="0.25">
      <c r="A7" s="33" t="s">
        <v>170</v>
      </c>
      <c r="B7" s="32" t="s">
        <v>413</v>
      </c>
      <c r="C7" s="32" t="s">
        <v>416</v>
      </c>
      <c r="D7" s="32" t="s">
        <v>520</v>
      </c>
      <c r="E7" s="32" t="s">
        <v>519</v>
      </c>
      <c r="F7" s="16" t="s">
        <v>280</v>
      </c>
      <c r="G7" s="34" t="s">
        <v>261</v>
      </c>
      <c r="H7" s="21" t="s">
        <v>221</v>
      </c>
      <c r="I7" s="21" t="s">
        <v>308</v>
      </c>
      <c r="J7" s="18">
        <v>44438</v>
      </c>
      <c r="K7" s="16" t="s">
        <v>181</v>
      </c>
      <c r="L7" s="46">
        <v>1</v>
      </c>
      <c r="M7" s="44" t="s">
        <v>611</v>
      </c>
    </row>
    <row r="8" spans="1:13" s="19" customFormat="1" ht="120" x14ac:dyDescent="0.25">
      <c r="A8" s="33" t="s">
        <v>168</v>
      </c>
      <c r="B8" s="32" t="s">
        <v>413</v>
      </c>
      <c r="C8" s="32" t="s">
        <v>416</v>
      </c>
      <c r="D8" s="32" t="s">
        <v>520</v>
      </c>
      <c r="E8" s="32" t="s">
        <v>519</v>
      </c>
      <c r="F8" s="16" t="s">
        <v>280</v>
      </c>
      <c r="G8" s="21" t="s">
        <v>183</v>
      </c>
      <c r="H8" s="21" t="s">
        <v>184</v>
      </c>
      <c r="I8" s="21" t="s">
        <v>309</v>
      </c>
      <c r="J8" s="18">
        <v>44561</v>
      </c>
      <c r="K8" s="16" t="s">
        <v>181</v>
      </c>
      <c r="L8" s="46">
        <v>1</v>
      </c>
      <c r="M8" s="44" t="s">
        <v>600</v>
      </c>
    </row>
    <row r="9" spans="1:13" s="19" customFormat="1" ht="105" x14ac:dyDescent="0.25">
      <c r="A9" s="33" t="s">
        <v>185</v>
      </c>
      <c r="B9" s="32" t="s">
        <v>413</v>
      </c>
      <c r="C9" s="32" t="s">
        <v>416</v>
      </c>
      <c r="D9" s="32" t="s">
        <v>520</v>
      </c>
      <c r="E9" s="32" t="s">
        <v>519</v>
      </c>
      <c r="F9" s="16" t="s">
        <v>280</v>
      </c>
      <c r="G9" s="16" t="s">
        <v>333</v>
      </c>
      <c r="H9" s="16" t="s">
        <v>249</v>
      </c>
      <c r="I9" s="16" t="s">
        <v>406</v>
      </c>
      <c r="J9" s="18">
        <v>44561</v>
      </c>
      <c r="K9" s="16" t="s">
        <v>181</v>
      </c>
      <c r="L9" s="47">
        <v>0.76700000000000002</v>
      </c>
      <c r="M9" s="44" t="s">
        <v>601</v>
      </c>
    </row>
    <row r="10" spans="1:13" s="19" customFormat="1" ht="105" x14ac:dyDescent="0.25">
      <c r="A10" s="21" t="s">
        <v>186</v>
      </c>
      <c r="B10" s="32" t="s">
        <v>413</v>
      </c>
      <c r="C10" s="32" t="s">
        <v>416</v>
      </c>
      <c r="D10" s="32" t="s">
        <v>520</v>
      </c>
      <c r="E10" s="32" t="s">
        <v>519</v>
      </c>
      <c r="F10" s="16" t="s">
        <v>280</v>
      </c>
      <c r="G10" s="16" t="s">
        <v>475</v>
      </c>
      <c r="H10" s="16" t="s">
        <v>511</v>
      </c>
      <c r="I10" s="16" t="s">
        <v>310</v>
      </c>
      <c r="J10" s="18">
        <v>44561</v>
      </c>
      <c r="K10" s="16" t="s">
        <v>181</v>
      </c>
      <c r="L10" s="48">
        <v>0.95</v>
      </c>
      <c r="M10" s="49" t="s">
        <v>602</v>
      </c>
    </row>
    <row r="11" spans="1:13" s="19" customFormat="1" ht="120" x14ac:dyDescent="0.25">
      <c r="A11" s="21" t="s">
        <v>187</v>
      </c>
      <c r="B11" s="32" t="s">
        <v>413</v>
      </c>
      <c r="C11" s="32" t="s">
        <v>416</v>
      </c>
      <c r="D11" s="32" t="s">
        <v>520</v>
      </c>
      <c r="E11" s="32" t="s">
        <v>519</v>
      </c>
      <c r="F11" s="16" t="s">
        <v>280</v>
      </c>
      <c r="G11" s="16" t="s">
        <v>333</v>
      </c>
      <c r="H11" s="16" t="s">
        <v>476</v>
      </c>
      <c r="I11" s="16" t="s">
        <v>553</v>
      </c>
      <c r="J11" s="18">
        <v>44561</v>
      </c>
      <c r="K11" s="16" t="s">
        <v>181</v>
      </c>
      <c r="L11" s="48">
        <v>0.69</v>
      </c>
      <c r="M11" s="44" t="s">
        <v>603</v>
      </c>
    </row>
    <row r="12" spans="1:13" s="19" customFormat="1" ht="105" x14ac:dyDescent="0.25">
      <c r="A12" s="21" t="s">
        <v>171</v>
      </c>
      <c r="B12" s="32" t="s">
        <v>413</v>
      </c>
      <c r="C12" s="32" t="s">
        <v>416</v>
      </c>
      <c r="D12" s="32" t="s">
        <v>520</v>
      </c>
      <c r="E12" s="32" t="s">
        <v>519</v>
      </c>
      <c r="F12" s="16" t="s">
        <v>280</v>
      </c>
      <c r="G12" s="16" t="s">
        <v>333</v>
      </c>
      <c r="H12" s="16" t="s">
        <v>523</v>
      </c>
      <c r="I12" s="16" t="s">
        <v>537</v>
      </c>
      <c r="J12" s="18">
        <v>44561</v>
      </c>
      <c r="K12" s="16" t="s">
        <v>181</v>
      </c>
      <c r="L12" s="50">
        <v>0.78</v>
      </c>
      <c r="M12" s="49" t="s">
        <v>604</v>
      </c>
    </row>
    <row r="13" spans="1:13" s="19" customFormat="1" ht="150" x14ac:dyDescent="0.25">
      <c r="A13" s="16" t="s">
        <v>188</v>
      </c>
      <c r="B13" s="32" t="s">
        <v>413</v>
      </c>
      <c r="C13" s="32" t="s">
        <v>416</v>
      </c>
      <c r="D13" s="32" t="s">
        <v>520</v>
      </c>
      <c r="E13" s="32" t="s">
        <v>519</v>
      </c>
      <c r="F13" s="16" t="s">
        <v>280</v>
      </c>
      <c r="G13" s="16" t="s">
        <v>538</v>
      </c>
      <c r="H13" s="16" t="s">
        <v>539</v>
      </c>
      <c r="I13" s="16" t="s">
        <v>540</v>
      </c>
      <c r="J13" s="18">
        <v>44561</v>
      </c>
      <c r="K13" s="16" t="s">
        <v>181</v>
      </c>
      <c r="L13" s="50">
        <v>0.8</v>
      </c>
      <c r="M13" s="49" t="s">
        <v>605</v>
      </c>
    </row>
    <row r="14" spans="1:13" s="19" customFormat="1" ht="90" x14ac:dyDescent="0.25">
      <c r="A14" s="16" t="s">
        <v>46</v>
      </c>
      <c r="B14" s="32" t="s">
        <v>417</v>
      </c>
      <c r="C14" s="32" t="s">
        <v>418</v>
      </c>
      <c r="D14" s="32" t="s">
        <v>512</v>
      </c>
      <c r="E14" s="32" t="s">
        <v>419</v>
      </c>
      <c r="F14" s="16" t="s">
        <v>267</v>
      </c>
      <c r="G14" s="16" t="s">
        <v>334</v>
      </c>
      <c r="H14" s="16" t="s">
        <v>477</v>
      </c>
      <c r="I14" s="16" t="s">
        <v>276</v>
      </c>
      <c r="J14" s="18">
        <v>44377</v>
      </c>
      <c r="K14" s="16" t="s">
        <v>175</v>
      </c>
      <c r="L14" s="50">
        <v>1</v>
      </c>
      <c r="M14" s="51" t="s">
        <v>565</v>
      </c>
    </row>
    <row r="15" spans="1:13" s="19" customFormat="1" ht="90" x14ac:dyDescent="0.25">
      <c r="A15" s="16" t="s">
        <v>49</v>
      </c>
      <c r="B15" s="32" t="s">
        <v>417</v>
      </c>
      <c r="C15" s="32" t="s">
        <v>418</v>
      </c>
      <c r="D15" s="32" t="s">
        <v>512</v>
      </c>
      <c r="E15" s="32" t="s">
        <v>419</v>
      </c>
      <c r="F15" s="16" t="s">
        <v>267</v>
      </c>
      <c r="G15" s="16" t="s">
        <v>335</v>
      </c>
      <c r="H15" s="16" t="s">
        <v>178</v>
      </c>
      <c r="I15" s="16" t="s">
        <v>222</v>
      </c>
      <c r="J15" s="18">
        <v>44500</v>
      </c>
      <c r="K15" s="16" t="s">
        <v>175</v>
      </c>
      <c r="L15" s="50">
        <v>0.8</v>
      </c>
      <c r="M15" s="51" t="s">
        <v>566</v>
      </c>
    </row>
    <row r="16" spans="1:13" s="19" customFormat="1" ht="90" x14ac:dyDescent="0.25">
      <c r="A16" s="16" t="s">
        <v>49</v>
      </c>
      <c r="B16" s="32" t="s">
        <v>417</v>
      </c>
      <c r="C16" s="32" t="s">
        <v>418</v>
      </c>
      <c r="D16" s="32" t="s">
        <v>512</v>
      </c>
      <c r="E16" s="32" t="s">
        <v>419</v>
      </c>
      <c r="F16" s="16" t="s">
        <v>267</v>
      </c>
      <c r="G16" s="16" t="s">
        <v>335</v>
      </c>
      <c r="H16" s="16" t="s">
        <v>178</v>
      </c>
      <c r="I16" s="16" t="s">
        <v>223</v>
      </c>
      <c r="J16" s="18">
        <v>44500</v>
      </c>
      <c r="K16" s="16" t="s">
        <v>175</v>
      </c>
      <c r="L16" s="50">
        <v>1</v>
      </c>
      <c r="M16" s="51" t="s">
        <v>567</v>
      </c>
    </row>
    <row r="17" spans="1:13" s="19" customFormat="1" ht="90" x14ac:dyDescent="0.25">
      <c r="A17" s="16" t="s">
        <v>45</v>
      </c>
      <c r="B17" s="32" t="s">
        <v>417</v>
      </c>
      <c r="C17" s="32" t="s">
        <v>418</v>
      </c>
      <c r="D17" s="32" t="s">
        <v>512</v>
      </c>
      <c r="E17" s="32" t="s">
        <v>419</v>
      </c>
      <c r="F17" s="16" t="s">
        <v>267</v>
      </c>
      <c r="G17" s="16" t="s">
        <v>336</v>
      </c>
      <c r="H17" s="16" t="s">
        <v>179</v>
      </c>
      <c r="I17" s="16" t="s">
        <v>301</v>
      </c>
      <c r="J17" s="18">
        <v>44561</v>
      </c>
      <c r="K17" s="16" t="s">
        <v>175</v>
      </c>
      <c r="L17" s="50">
        <v>0.98</v>
      </c>
      <c r="M17" s="51" t="s">
        <v>568</v>
      </c>
    </row>
    <row r="18" spans="1:13" s="19" customFormat="1" ht="90" x14ac:dyDescent="0.25">
      <c r="A18" s="16" t="s">
        <v>420</v>
      </c>
      <c r="B18" s="32" t="s">
        <v>417</v>
      </c>
      <c r="C18" s="32" t="s">
        <v>418</v>
      </c>
      <c r="D18" s="32" t="s">
        <v>512</v>
      </c>
      <c r="E18" s="32" t="s">
        <v>419</v>
      </c>
      <c r="F18" s="16" t="s">
        <v>267</v>
      </c>
      <c r="G18" s="16" t="s">
        <v>265</v>
      </c>
      <c r="H18" s="16" t="s">
        <v>399</v>
      </c>
      <c r="I18" s="21" t="s">
        <v>262</v>
      </c>
      <c r="J18" s="18">
        <v>44561</v>
      </c>
      <c r="K18" s="16" t="s">
        <v>175</v>
      </c>
      <c r="L18" s="50">
        <v>0.6</v>
      </c>
      <c r="M18" s="51" t="s">
        <v>569</v>
      </c>
    </row>
    <row r="19" spans="1:13" s="19" customFormat="1" ht="90" x14ac:dyDescent="0.25">
      <c r="A19" s="16" t="s">
        <v>420</v>
      </c>
      <c r="B19" s="32" t="s">
        <v>417</v>
      </c>
      <c r="C19" s="32" t="s">
        <v>418</v>
      </c>
      <c r="D19" s="32" t="s">
        <v>512</v>
      </c>
      <c r="E19" s="32" t="s">
        <v>419</v>
      </c>
      <c r="F19" s="16" t="s">
        <v>267</v>
      </c>
      <c r="G19" s="16" t="s">
        <v>265</v>
      </c>
      <c r="H19" s="16" t="s">
        <v>264</v>
      </c>
      <c r="I19" s="21" t="s">
        <v>263</v>
      </c>
      <c r="J19" s="18">
        <v>44561</v>
      </c>
      <c r="K19" s="16" t="s">
        <v>175</v>
      </c>
      <c r="L19" s="50">
        <v>0.5</v>
      </c>
      <c r="M19" s="51" t="s">
        <v>570</v>
      </c>
    </row>
    <row r="20" spans="1:13" s="19" customFormat="1" ht="120" x14ac:dyDescent="0.25">
      <c r="A20" s="16" t="s">
        <v>176</v>
      </c>
      <c r="B20" s="32" t="s">
        <v>417</v>
      </c>
      <c r="C20" s="32" t="s">
        <v>418</v>
      </c>
      <c r="D20" s="32" t="s">
        <v>512</v>
      </c>
      <c r="E20" s="32" t="s">
        <v>419</v>
      </c>
      <c r="F20" s="16" t="s">
        <v>267</v>
      </c>
      <c r="G20" s="16" t="s">
        <v>266</v>
      </c>
      <c r="H20" s="16" t="s">
        <v>177</v>
      </c>
      <c r="I20" s="16" t="s">
        <v>248</v>
      </c>
      <c r="J20" s="18">
        <v>44561</v>
      </c>
      <c r="K20" s="16" t="s">
        <v>175</v>
      </c>
      <c r="L20" s="50">
        <v>0.4</v>
      </c>
      <c r="M20" s="51" t="s">
        <v>571</v>
      </c>
    </row>
    <row r="21" spans="1:13" s="19" customFormat="1" ht="90" x14ac:dyDescent="0.25">
      <c r="A21" s="16" t="s">
        <v>42</v>
      </c>
      <c r="B21" s="32" t="s">
        <v>417</v>
      </c>
      <c r="C21" s="32" t="s">
        <v>418</v>
      </c>
      <c r="D21" s="35" t="s">
        <v>522</v>
      </c>
      <c r="E21" s="32" t="s">
        <v>422</v>
      </c>
      <c r="F21" s="16" t="s">
        <v>267</v>
      </c>
      <c r="G21" s="16" t="s">
        <v>337</v>
      </c>
      <c r="H21" s="16" t="s">
        <v>244</v>
      </c>
      <c r="I21" s="16" t="s">
        <v>311</v>
      </c>
      <c r="J21" s="18">
        <v>44561</v>
      </c>
      <c r="K21" s="16" t="s">
        <v>175</v>
      </c>
      <c r="L21" s="50">
        <v>0.75</v>
      </c>
      <c r="M21" s="51" t="s">
        <v>628</v>
      </c>
    </row>
    <row r="22" spans="1:13" s="19" customFormat="1" ht="90" x14ac:dyDescent="0.25">
      <c r="A22" s="36" t="s">
        <v>206</v>
      </c>
      <c r="B22" s="32" t="s">
        <v>417</v>
      </c>
      <c r="C22" s="32" t="s">
        <v>418</v>
      </c>
      <c r="D22" s="32" t="s">
        <v>512</v>
      </c>
      <c r="E22" s="32" t="s">
        <v>423</v>
      </c>
      <c r="F22" s="20" t="s">
        <v>267</v>
      </c>
      <c r="G22" s="20" t="s">
        <v>338</v>
      </c>
      <c r="H22" s="20" t="s">
        <v>400</v>
      </c>
      <c r="I22" s="16" t="s">
        <v>312</v>
      </c>
      <c r="J22" s="18">
        <v>44561</v>
      </c>
      <c r="K22" s="16" t="s">
        <v>291</v>
      </c>
      <c r="L22" s="52">
        <v>0.75</v>
      </c>
      <c r="M22" s="53" t="s">
        <v>620</v>
      </c>
    </row>
    <row r="23" spans="1:13" s="19" customFormat="1" ht="105" x14ac:dyDescent="0.2">
      <c r="A23" s="36" t="s">
        <v>206</v>
      </c>
      <c r="B23" s="32" t="s">
        <v>417</v>
      </c>
      <c r="C23" s="32" t="s">
        <v>418</v>
      </c>
      <c r="D23" s="32" t="s">
        <v>512</v>
      </c>
      <c r="E23" s="32" t="s">
        <v>423</v>
      </c>
      <c r="F23" s="20" t="s">
        <v>383</v>
      </c>
      <c r="G23" s="20" t="s">
        <v>338</v>
      </c>
      <c r="H23" s="20" t="s">
        <v>524</v>
      </c>
      <c r="I23" s="16" t="s">
        <v>313</v>
      </c>
      <c r="J23" s="18">
        <v>44561</v>
      </c>
      <c r="K23" s="16" t="s">
        <v>291</v>
      </c>
      <c r="L23" s="54">
        <v>0.75</v>
      </c>
      <c r="M23" s="55" t="s">
        <v>621</v>
      </c>
    </row>
    <row r="24" spans="1:13" s="19" customFormat="1" ht="105" x14ac:dyDescent="0.25">
      <c r="A24" s="20" t="s">
        <v>24</v>
      </c>
      <c r="B24" s="32" t="s">
        <v>417</v>
      </c>
      <c r="C24" s="37" t="s">
        <v>424</v>
      </c>
      <c r="D24" s="32" t="s">
        <v>512</v>
      </c>
      <c r="E24" s="37" t="s">
        <v>525</v>
      </c>
      <c r="F24" s="20" t="s">
        <v>277</v>
      </c>
      <c r="G24" s="20" t="s">
        <v>339</v>
      </c>
      <c r="H24" s="20" t="s">
        <v>401</v>
      </c>
      <c r="I24" s="20" t="s">
        <v>386</v>
      </c>
      <c r="J24" s="30">
        <v>44377</v>
      </c>
      <c r="K24" s="20" t="s">
        <v>295</v>
      </c>
      <c r="L24" s="50">
        <v>1</v>
      </c>
      <c r="M24" s="44" t="s">
        <v>555</v>
      </c>
    </row>
    <row r="25" spans="1:13" s="19" customFormat="1" ht="150" x14ac:dyDescent="0.25">
      <c r="A25" s="20" t="s">
        <v>24</v>
      </c>
      <c r="B25" s="32" t="s">
        <v>417</v>
      </c>
      <c r="C25" s="37" t="s">
        <v>424</v>
      </c>
      <c r="D25" s="32" t="s">
        <v>512</v>
      </c>
      <c r="E25" s="37" t="s">
        <v>525</v>
      </c>
      <c r="F25" s="20" t="s">
        <v>277</v>
      </c>
      <c r="G25" s="20" t="s">
        <v>513</v>
      </c>
      <c r="H25" s="20" t="s">
        <v>478</v>
      </c>
      <c r="I25" s="20" t="s">
        <v>209</v>
      </c>
      <c r="J25" s="30">
        <v>44561</v>
      </c>
      <c r="K25" s="20" t="s">
        <v>295</v>
      </c>
      <c r="L25" s="50">
        <v>0.85</v>
      </c>
      <c r="M25" s="56" t="s">
        <v>556</v>
      </c>
    </row>
    <row r="26" spans="1:13" s="19" customFormat="1" ht="312.75" customHeight="1" x14ac:dyDescent="0.25">
      <c r="A26" s="20" t="s">
        <v>464</v>
      </c>
      <c r="B26" s="32" t="s">
        <v>417</v>
      </c>
      <c r="C26" s="37" t="s">
        <v>418</v>
      </c>
      <c r="D26" s="32" t="s">
        <v>512</v>
      </c>
      <c r="E26" s="37" t="s">
        <v>465</v>
      </c>
      <c r="F26" s="20" t="s">
        <v>277</v>
      </c>
      <c r="G26" s="20" t="s">
        <v>466</v>
      </c>
      <c r="H26" s="20" t="s">
        <v>467</v>
      </c>
      <c r="I26" s="20" t="s">
        <v>468</v>
      </c>
      <c r="J26" s="30">
        <v>44561</v>
      </c>
      <c r="K26" s="20" t="s">
        <v>294</v>
      </c>
      <c r="L26" s="50">
        <v>0.78</v>
      </c>
      <c r="M26" s="44" t="s">
        <v>619</v>
      </c>
    </row>
    <row r="27" spans="1:13" s="19" customFormat="1" ht="90" x14ac:dyDescent="0.25">
      <c r="A27" s="20" t="s">
        <v>24</v>
      </c>
      <c r="B27" s="32" t="s">
        <v>417</v>
      </c>
      <c r="C27" s="37" t="s">
        <v>424</v>
      </c>
      <c r="D27" s="32" t="s">
        <v>512</v>
      </c>
      <c r="E27" s="37" t="s">
        <v>525</v>
      </c>
      <c r="F27" s="20" t="s">
        <v>277</v>
      </c>
      <c r="G27" s="20" t="s">
        <v>340</v>
      </c>
      <c r="H27" s="20" t="s">
        <v>402</v>
      </c>
      <c r="I27" s="20" t="s">
        <v>210</v>
      </c>
      <c r="J27" s="30">
        <v>44285</v>
      </c>
      <c r="K27" s="20" t="s">
        <v>294</v>
      </c>
      <c r="L27" s="50">
        <v>1</v>
      </c>
      <c r="M27" s="44" t="s">
        <v>542</v>
      </c>
    </row>
    <row r="28" spans="1:13" s="19" customFormat="1" ht="180" x14ac:dyDescent="0.25">
      <c r="A28" s="20" t="s">
        <v>211</v>
      </c>
      <c r="B28" s="32" t="s">
        <v>417</v>
      </c>
      <c r="C28" s="37" t="s">
        <v>424</v>
      </c>
      <c r="D28" s="32" t="s">
        <v>512</v>
      </c>
      <c r="E28" s="37" t="s">
        <v>525</v>
      </c>
      <c r="F28" s="20" t="s">
        <v>277</v>
      </c>
      <c r="G28" s="20" t="s">
        <v>341</v>
      </c>
      <c r="H28" s="20" t="s">
        <v>461</v>
      </c>
      <c r="I28" s="20" t="s">
        <v>479</v>
      </c>
      <c r="J28" s="30">
        <v>44561</v>
      </c>
      <c r="K28" s="20" t="s">
        <v>302</v>
      </c>
      <c r="L28" s="57">
        <v>0.85</v>
      </c>
      <c r="M28" s="44" t="s">
        <v>557</v>
      </c>
    </row>
    <row r="29" spans="1:13" s="19" customFormat="1" ht="165" x14ac:dyDescent="0.25">
      <c r="A29" s="20" t="s">
        <v>211</v>
      </c>
      <c r="B29" s="32" t="s">
        <v>417</v>
      </c>
      <c r="C29" s="37" t="s">
        <v>425</v>
      </c>
      <c r="D29" s="32" t="s">
        <v>512</v>
      </c>
      <c r="E29" s="37" t="s">
        <v>525</v>
      </c>
      <c r="F29" s="20" t="s">
        <v>277</v>
      </c>
      <c r="G29" s="20" t="s">
        <v>526</v>
      </c>
      <c r="H29" s="20" t="s">
        <v>403</v>
      </c>
      <c r="I29" s="20" t="s">
        <v>314</v>
      </c>
      <c r="J29" s="30">
        <v>44561</v>
      </c>
      <c r="K29" s="20" t="s">
        <v>294</v>
      </c>
      <c r="L29" s="57">
        <v>1</v>
      </c>
      <c r="M29" s="44" t="s">
        <v>630</v>
      </c>
    </row>
    <row r="30" spans="1:13" s="19" customFormat="1" ht="240" x14ac:dyDescent="0.25">
      <c r="A30" s="20" t="s">
        <v>211</v>
      </c>
      <c r="B30" s="32" t="s">
        <v>417</v>
      </c>
      <c r="C30" s="37" t="s">
        <v>425</v>
      </c>
      <c r="D30" s="32" t="s">
        <v>512</v>
      </c>
      <c r="E30" s="37" t="s">
        <v>525</v>
      </c>
      <c r="F30" s="20" t="s">
        <v>277</v>
      </c>
      <c r="G30" s="20" t="s">
        <v>480</v>
      </c>
      <c r="H30" s="20" t="s">
        <v>404</v>
      </c>
      <c r="I30" s="20" t="s">
        <v>315</v>
      </c>
      <c r="J30" s="30">
        <v>44500</v>
      </c>
      <c r="K30" s="20" t="s">
        <v>294</v>
      </c>
      <c r="L30" s="50">
        <v>0.86</v>
      </c>
      <c r="M30" s="49" t="s">
        <v>558</v>
      </c>
    </row>
    <row r="31" spans="1:13" s="19" customFormat="1" ht="135" x14ac:dyDescent="0.25">
      <c r="A31" s="16" t="s">
        <v>212</v>
      </c>
      <c r="B31" s="32" t="s">
        <v>417</v>
      </c>
      <c r="C31" s="37" t="s">
        <v>425</v>
      </c>
      <c r="D31" s="32" t="s">
        <v>512</v>
      </c>
      <c r="E31" s="37" t="s">
        <v>525</v>
      </c>
      <c r="F31" s="20" t="s">
        <v>277</v>
      </c>
      <c r="G31" s="20" t="s">
        <v>342</v>
      </c>
      <c r="H31" s="20" t="s">
        <v>405</v>
      </c>
      <c r="I31" s="20" t="s">
        <v>316</v>
      </c>
      <c r="J31" s="30">
        <v>44561</v>
      </c>
      <c r="K31" s="16" t="s">
        <v>299</v>
      </c>
      <c r="L31" s="50">
        <v>1</v>
      </c>
      <c r="M31" s="44" t="s">
        <v>559</v>
      </c>
    </row>
    <row r="32" spans="1:13" s="19" customFormat="1" ht="330" x14ac:dyDescent="0.25">
      <c r="A32" s="20" t="s">
        <v>213</v>
      </c>
      <c r="B32" s="32" t="s">
        <v>417</v>
      </c>
      <c r="C32" s="37" t="s">
        <v>426</v>
      </c>
      <c r="D32" s="32" t="s">
        <v>512</v>
      </c>
      <c r="E32" s="37" t="s">
        <v>427</v>
      </c>
      <c r="F32" s="20" t="s">
        <v>268</v>
      </c>
      <c r="G32" s="20" t="s">
        <v>343</v>
      </c>
      <c r="H32" s="20" t="s">
        <v>344</v>
      </c>
      <c r="I32" s="20" t="s">
        <v>481</v>
      </c>
      <c r="J32" s="30">
        <v>44561</v>
      </c>
      <c r="K32" s="20" t="s">
        <v>293</v>
      </c>
      <c r="L32" s="57">
        <v>0.82089999999999996</v>
      </c>
      <c r="M32" s="44" t="s">
        <v>579</v>
      </c>
    </row>
    <row r="33" spans="1:14" s="19" customFormat="1" ht="409.5" x14ac:dyDescent="0.25">
      <c r="A33" s="16" t="s">
        <v>214</v>
      </c>
      <c r="B33" s="32" t="s">
        <v>428</v>
      </c>
      <c r="C33" s="37" t="s">
        <v>429</v>
      </c>
      <c r="D33" s="32" t="s">
        <v>512</v>
      </c>
      <c r="E33" s="37" t="s">
        <v>525</v>
      </c>
      <c r="F33" s="20" t="s">
        <v>268</v>
      </c>
      <c r="G33" s="20" t="s">
        <v>345</v>
      </c>
      <c r="H33" s="20" t="s">
        <v>346</v>
      </c>
      <c r="I33" s="20" t="s">
        <v>387</v>
      </c>
      <c r="J33" s="30">
        <v>44561</v>
      </c>
      <c r="K33" s="20" t="s">
        <v>397</v>
      </c>
      <c r="L33" s="57">
        <v>1</v>
      </c>
      <c r="M33" s="58" t="s">
        <v>560</v>
      </c>
    </row>
    <row r="34" spans="1:14" s="19" customFormat="1" ht="330" x14ac:dyDescent="0.25">
      <c r="A34" s="16" t="s">
        <v>231</v>
      </c>
      <c r="B34" s="32" t="s">
        <v>428</v>
      </c>
      <c r="C34" s="38" t="s">
        <v>258</v>
      </c>
      <c r="D34" s="32" t="s">
        <v>512</v>
      </c>
      <c r="E34" s="37" t="s">
        <v>525</v>
      </c>
      <c r="F34" s="20" t="s">
        <v>268</v>
      </c>
      <c r="G34" s="20" t="s">
        <v>345</v>
      </c>
      <c r="H34" s="20" t="s">
        <v>303</v>
      </c>
      <c r="I34" s="20" t="s">
        <v>482</v>
      </c>
      <c r="J34" s="30">
        <v>44561</v>
      </c>
      <c r="K34" s="20" t="s">
        <v>300</v>
      </c>
      <c r="L34" s="50">
        <v>1</v>
      </c>
      <c r="M34" s="59" t="s">
        <v>561</v>
      </c>
    </row>
    <row r="35" spans="1:14" s="19" customFormat="1" ht="120" x14ac:dyDescent="0.25">
      <c r="A35" s="16" t="s">
        <v>214</v>
      </c>
      <c r="B35" s="32" t="s">
        <v>428</v>
      </c>
      <c r="C35" s="37" t="s">
        <v>429</v>
      </c>
      <c r="D35" s="32" t="s">
        <v>512</v>
      </c>
      <c r="E35" s="37" t="s">
        <v>525</v>
      </c>
      <c r="F35" s="20" t="s">
        <v>268</v>
      </c>
      <c r="G35" s="20" t="s">
        <v>345</v>
      </c>
      <c r="H35" s="20" t="s">
        <v>347</v>
      </c>
      <c r="I35" s="20" t="s">
        <v>388</v>
      </c>
      <c r="J35" s="30">
        <v>44561</v>
      </c>
      <c r="K35" s="20" t="s">
        <v>397</v>
      </c>
      <c r="L35" s="50">
        <v>1</v>
      </c>
      <c r="M35" s="44" t="s">
        <v>562</v>
      </c>
    </row>
    <row r="36" spans="1:14" s="19" customFormat="1" ht="90" x14ac:dyDescent="0.25">
      <c r="A36" s="16" t="s">
        <v>231</v>
      </c>
      <c r="B36" s="32" t="s">
        <v>428</v>
      </c>
      <c r="C36" s="38" t="s">
        <v>258</v>
      </c>
      <c r="D36" s="32" t="s">
        <v>512</v>
      </c>
      <c r="E36" s="37" t="s">
        <v>525</v>
      </c>
      <c r="F36" s="20" t="s">
        <v>268</v>
      </c>
      <c r="G36" s="20" t="s">
        <v>345</v>
      </c>
      <c r="H36" s="20" t="s">
        <v>304</v>
      </c>
      <c r="I36" s="20" t="s">
        <v>317</v>
      </c>
      <c r="J36" s="30">
        <v>44561</v>
      </c>
      <c r="K36" s="20" t="s">
        <v>300</v>
      </c>
      <c r="L36" s="50">
        <v>0.5</v>
      </c>
      <c r="M36" s="44" t="s">
        <v>632</v>
      </c>
      <c r="N36" s="42"/>
    </row>
    <row r="37" spans="1:14" s="19" customFormat="1" ht="105" customHeight="1" x14ac:dyDescent="0.25">
      <c r="A37" s="16" t="s">
        <v>231</v>
      </c>
      <c r="B37" s="32" t="s">
        <v>413</v>
      </c>
      <c r="C37" s="32" t="s">
        <v>416</v>
      </c>
      <c r="D37" s="32" t="s">
        <v>520</v>
      </c>
      <c r="E37" s="32" t="s">
        <v>519</v>
      </c>
      <c r="F37" s="20" t="s">
        <v>268</v>
      </c>
      <c r="G37" s="20" t="s">
        <v>269</v>
      </c>
      <c r="H37" s="20" t="s">
        <v>259</v>
      </c>
      <c r="I37" s="20" t="s">
        <v>389</v>
      </c>
      <c r="J37" s="30">
        <v>44561</v>
      </c>
      <c r="K37" s="20" t="s">
        <v>290</v>
      </c>
      <c r="L37" s="50">
        <v>1</v>
      </c>
      <c r="M37" s="44" t="s">
        <v>606</v>
      </c>
    </row>
    <row r="38" spans="1:14" s="19" customFormat="1" ht="120" customHeight="1" x14ac:dyDescent="0.25">
      <c r="A38" s="16" t="s">
        <v>215</v>
      </c>
      <c r="B38" s="32" t="s">
        <v>417</v>
      </c>
      <c r="C38" s="32" t="s">
        <v>418</v>
      </c>
      <c r="D38" s="32" t="s">
        <v>512</v>
      </c>
      <c r="E38" s="37" t="s">
        <v>232</v>
      </c>
      <c r="F38" s="20" t="s">
        <v>268</v>
      </c>
      <c r="G38" s="20" t="s">
        <v>348</v>
      </c>
      <c r="H38" s="20" t="s">
        <v>390</v>
      </c>
      <c r="I38" s="20" t="s">
        <v>318</v>
      </c>
      <c r="J38" s="30">
        <v>44561</v>
      </c>
      <c r="K38" s="20" t="s">
        <v>384</v>
      </c>
      <c r="L38" s="50">
        <v>0.75</v>
      </c>
      <c r="M38" s="44" t="s">
        <v>580</v>
      </c>
    </row>
    <row r="39" spans="1:14" s="19" customFormat="1" ht="195" customHeight="1" x14ac:dyDescent="0.25">
      <c r="A39" s="16" t="s">
        <v>215</v>
      </c>
      <c r="B39" s="32" t="s">
        <v>417</v>
      </c>
      <c r="C39" s="32" t="s">
        <v>418</v>
      </c>
      <c r="D39" s="32" t="s">
        <v>512</v>
      </c>
      <c r="E39" s="37" t="s">
        <v>232</v>
      </c>
      <c r="F39" s="20" t="s">
        <v>268</v>
      </c>
      <c r="G39" s="20" t="s">
        <v>349</v>
      </c>
      <c r="H39" s="20" t="s">
        <v>350</v>
      </c>
      <c r="I39" s="20" t="s">
        <v>319</v>
      </c>
      <c r="J39" s="30">
        <v>44561</v>
      </c>
      <c r="K39" s="20" t="s">
        <v>412</v>
      </c>
      <c r="L39" s="60">
        <v>0.75</v>
      </c>
      <c r="M39" s="61" t="s">
        <v>581</v>
      </c>
    </row>
    <row r="40" spans="1:14" s="19" customFormat="1" ht="330" customHeight="1" x14ac:dyDescent="0.25">
      <c r="A40" s="16" t="s">
        <v>233</v>
      </c>
      <c r="B40" s="32" t="s">
        <v>417</v>
      </c>
      <c r="C40" s="32" t="s">
        <v>418</v>
      </c>
      <c r="D40" s="32" t="s">
        <v>512</v>
      </c>
      <c r="E40" s="37" t="s">
        <v>232</v>
      </c>
      <c r="F40" s="20" t="s">
        <v>268</v>
      </c>
      <c r="G40" s="20" t="s">
        <v>351</v>
      </c>
      <c r="H40" s="20" t="s">
        <v>483</v>
      </c>
      <c r="I40" s="20" t="s">
        <v>320</v>
      </c>
      <c r="J40" s="30">
        <v>44561</v>
      </c>
      <c r="K40" s="20" t="s">
        <v>412</v>
      </c>
      <c r="L40" s="60">
        <v>0.88</v>
      </c>
      <c r="M40" s="62" t="s">
        <v>582</v>
      </c>
    </row>
    <row r="41" spans="1:14" s="19" customFormat="1" ht="345" customHeight="1" x14ac:dyDescent="0.25">
      <c r="A41" s="16" t="s">
        <v>234</v>
      </c>
      <c r="B41" s="32" t="s">
        <v>417</v>
      </c>
      <c r="C41" s="32" t="s">
        <v>418</v>
      </c>
      <c r="D41" s="32" t="s">
        <v>512</v>
      </c>
      <c r="E41" s="37" t="s">
        <v>232</v>
      </c>
      <c r="F41" s="20" t="s">
        <v>268</v>
      </c>
      <c r="G41" s="20" t="s">
        <v>351</v>
      </c>
      <c r="H41" s="20" t="s">
        <v>484</v>
      </c>
      <c r="I41" s="20" t="s">
        <v>410</v>
      </c>
      <c r="J41" s="30">
        <v>44561</v>
      </c>
      <c r="K41" s="20" t="s">
        <v>412</v>
      </c>
      <c r="L41" s="60">
        <v>0.9</v>
      </c>
      <c r="M41" s="62" t="s">
        <v>583</v>
      </c>
    </row>
    <row r="42" spans="1:14" s="19" customFormat="1" ht="90" x14ac:dyDescent="0.25">
      <c r="A42" s="39" t="s">
        <v>216</v>
      </c>
      <c r="B42" s="32" t="s">
        <v>417</v>
      </c>
      <c r="C42" s="37" t="s">
        <v>425</v>
      </c>
      <c r="D42" s="32" t="s">
        <v>512</v>
      </c>
      <c r="E42" s="37" t="s">
        <v>525</v>
      </c>
      <c r="F42" s="20" t="s">
        <v>277</v>
      </c>
      <c r="G42" s="20" t="s">
        <v>352</v>
      </c>
      <c r="H42" s="20" t="s">
        <v>391</v>
      </c>
      <c r="I42" s="20" t="s">
        <v>392</v>
      </c>
      <c r="J42" s="30">
        <v>44561</v>
      </c>
      <c r="K42" s="20" t="s">
        <v>485</v>
      </c>
      <c r="L42" s="57">
        <v>0.75</v>
      </c>
      <c r="M42" s="44" t="s">
        <v>563</v>
      </c>
    </row>
    <row r="43" spans="1:14" s="19" customFormat="1" ht="90" customHeight="1" x14ac:dyDescent="0.25">
      <c r="A43" s="20" t="s">
        <v>213</v>
      </c>
      <c r="B43" s="32" t="s">
        <v>417</v>
      </c>
      <c r="C43" s="37" t="s">
        <v>426</v>
      </c>
      <c r="D43" s="32" t="s">
        <v>512</v>
      </c>
      <c r="E43" s="37" t="s">
        <v>427</v>
      </c>
      <c r="F43" s="20" t="s">
        <v>268</v>
      </c>
      <c r="G43" s="20" t="s">
        <v>353</v>
      </c>
      <c r="H43" s="20" t="s">
        <v>486</v>
      </c>
      <c r="I43" s="20" t="s">
        <v>217</v>
      </c>
      <c r="J43" s="30">
        <v>44561</v>
      </c>
      <c r="K43" s="20" t="s">
        <v>487</v>
      </c>
      <c r="L43" s="50">
        <v>1</v>
      </c>
      <c r="M43" s="44" t="s">
        <v>543</v>
      </c>
    </row>
    <row r="44" spans="1:14" s="19" customFormat="1" ht="105" x14ac:dyDescent="0.25">
      <c r="A44" s="21" t="s">
        <v>46</v>
      </c>
      <c r="B44" s="32" t="s">
        <v>428</v>
      </c>
      <c r="C44" s="37" t="s">
        <v>429</v>
      </c>
      <c r="D44" s="32" t="s">
        <v>512</v>
      </c>
      <c r="E44" s="37" t="s">
        <v>525</v>
      </c>
      <c r="F44" s="20" t="s">
        <v>268</v>
      </c>
      <c r="G44" s="20" t="s">
        <v>339</v>
      </c>
      <c r="H44" s="20" t="s">
        <v>354</v>
      </c>
      <c r="I44" s="20" t="s">
        <v>488</v>
      </c>
      <c r="J44" s="30">
        <v>44561</v>
      </c>
      <c r="K44" s="20" t="s">
        <v>385</v>
      </c>
      <c r="L44" s="50">
        <v>1</v>
      </c>
      <c r="M44" s="44" t="s">
        <v>564</v>
      </c>
    </row>
    <row r="45" spans="1:14" s="19" customFormat="1" ht="90" customHeight="1" x14ac:dyDescent="0.25">
      <c r="A45" s="16" t="s">
        <v>42</v>
      </c>
      <c r="B45" s="32" t="s">
        <v>417</v>
      </c>
      <c r="C45" s="35" t="s">
        <v>272</v>
      </c>
      <c r="D45" s="35" t="s">
        <v>421</v>
      </c>
      <c r="E45" s="35" t="s">
        <v>430</v>
      </c>
      <c r="F45" s="16" t="s">
        <v>267</v>
      </c>
      <c r="G45" s="16" t="s">
        <v>201</v>
      </c>
      <c r="H45" s="16" t="s">
        <v>356</v>
      </c>
      <c r="I45" s="16" t="s">
        <v>270</v>
      </c>
      <c r="J45" s="18">
        <v>44469</v>
      </c>
      <c r="K45" s="16" t="s">
        <v>271</v>
      </c>
      <c r="L45" s="57">
        <v>1</v>
      </c>
      <c r="M45" s="49" t="s">
        <v>544</v>
      </c>
    </row>
    <row r="46" spans="1:14" s="19" customFormat="1" ht="90" customHeight="1" x14ac:dyDescent="0.25">
      <c r="A46" s="16" t="s">
        <v>42</v>
      </c>
      <c r="B46" s="32" t="s">
        <v>417</v>
      </c>
      <c r="C46" s="35" t="s">
        <v>272</v>
      </c>
      <c r="D46" s="35" t="s">
        <v>421</v>
      </c>
      <c r="E46" s="35" t="s">
        <v>430</v>
      </c>
      <c r="F46" s="16" t="s">
        <v>267</v>
      </c>
      <c r="G46" s="16" t="s">
        <v>201</v>
      </c>
      <c r="H46" s="16" t="s">
        <v>355</v>
      </c>
      <c r="I46" s="16" t="s">
        <v>270</v>
      </c>
      <c r="J46" s="18">
        <v>44530</v>
      </c>
      <c r="K46" s="16" t="s">
        <v>271</v>
      </c>
      <c r="L46" s="57">
        <v>1</v>
      </c>
      <c r="M46" s="49" t="s">
        <v>545</v>
      </c>
    </row>
    <row r="47" spans="1:14" s="19" customFormat="1" ht="90" customHeight="1" x14ac:dyDescent="0.25">
      <c r="A47" s="16" t="s">
        <v>42</v>
      </c>
      <c r="B47" s="32" t="s">
        <v>417</v>
      </c>
      <c r="C47" s="35" t="s">
        <v>272</v>
      </c>
      <c r="D47" s="35" t="s">
        <v>421</v>
      </c>
      <c r="E47" s="35" t="s">
        <v>430</v>
      </c>
      <c r="F47" s="16" t="s">
        <v>267</v>
      </c>
      <c r="G47" s="16" t="s">
        <v>201</v>
      </c>
      <c r="H47" s="16" t="s">
        <v>357</v>
      </c>
      <c r="I47" s="16" t="s">
        <v>270</v>
      </c>
      <c r="J47" s="18">
        <v>44560</v>
      </c>
      <c r="K47" s="16" t="s">
        <v>271</v>
      </c>
      <c r="L47" s="57">
        <v>0</v>
      </c>
      <c r="M47" s="49" t="s">
        <v>546</v>
      </c>
    </row>
    <row r="48" spans="1:14" s="19" customFormat="1" ht="90" customHeight="1" x14ac:dyDescent="0.25">
      <c r="A48" s="16" t="s">
        <v>42</v>
      </c>
      <c r="B48" s="32" t="s">
        <v>431</v>
      </c>
      <c r="C48" s="35" t="s">
        <v>272</v>
      </c>
      <c r="D48" s="35" t="s">
        <v>522</v>
      </c>
      <c r="E48" s="32" t="s">
        <v>422</v>
      </c>
      <c r="F48" s="16" t="s">
        <v>267</v>
      </c>
      <c r="G48" s="16" t="s">
        <v>274</v>
      </c>
      <c r="H48" s="21" t="s">
        <v>489</v>
      </c>
      <c r="I48" s="21" t="s">
        <v>273</v>
      </c>
      <c r="J48" s="18">
        <v>44346</v>
      </c>
      <c r="K48" s="16" t="s">
        <v>271</v>
      </c>
      <c r="L48" s="57">
        <v>0.9</v>
      </c>
      <c r="M48" s="49" t="s">
        <v>547</v>
      </c>
    </row>
    <row r="49" spans="1:13" s="19" customFormat="1" ht="90" customHeight="1" x14ac:dyDescent="0.25">
      <c r="A49" s="16" t="s">
        <v>42</v>
      </c>
      <c r="B49" s="32" t="s">
        <v>431</v>
      </c>
      <c r="C49" s="35" t="s">
        <v>272</v>
      </c>
      <c r="D49" s="35" t="s">
        <v>522</v>
      </c>
      <c r="E49" s="32" t="s">
        <v>422</v>
      </c>
      <c r="F49" s="16" t="s">
        <v>267</v>
      </c>
      <c r="G49" s="16" t="s">
        <v>274</v>
      </c>
      <c r="H49" s="16" t="s">
        <v>358</v>
      </c>
      <c r="I49" s="16" t="s">
        <v>305</v>
      </c>
      <c r="J49" s="18">
        <v>44316</v>
      </c>
      <c r="K49" s="16" t="s">
        <v>271</v>
      </c>
      <c r="L49" s="57">
        <v>1</v>
      </c>
      <c r="M49" s="49" t="s">
        <v>627</v>
      </c>
    </row>
    <row r="50" spans="1:13" s="19" customFormat="1" ht="90" customHeight="1" x14ac:dyDescent="0.25">
      <c r="A50" s="16" t="s">
        <v>42</v>
      </c>
      <c r="B50" s="32" t="s">
        <v>431</v>
      </c>
      <c r="C50" s="35" t="s">
        <v>272</v>
      </c>
      <c r="D50" s="35" t="s">
        <v>522</v>
      </c>
      <c r="E50" s="35" t="s">
        <v>514</v>
      </c>
      <c r="F50" s="16" t="s">
        <v>267</v>
      </c>
      <c r="G50" s="16" t="s">
        <v>202</v>
      </c>
      <c r="H50" s="16" t="s">
        <v>203</v>
      </c>
      <c r="I50" s="16" t="s">
        <v>275</v>
      </c>
      <c r="J50" s="18">
        <v>44377</v>
      </c>
      <c r="K50" s="16" t="s">
        <v>271</v>
      </c>
      <c r="L50" s="57">
        <v>1</v>
      </c>
      <c r="M50" s="49" t="s">
        <v>548</v>
      </c>
    </row>
    <row r="51" spans="1:13" s="19" customFormat="1" ht="90" customHeight="1" x14ac:dyDescent="0.25">
      <c r="A51" s="16" t="s">
        <v>42</v>
      </c>
      <c r="B51" s="32" t="s">
        <v>431</v>
      </c>
      <c r="C51" s="35" t="s">
        <v>272</v>
      </c>
      <c r="D51" s="35" t="s">
        <v>522</v>
      </c>
      <c r="E51" s="35" t="s">
        <v>527</v>
      </c>
      <c r="F51" s="16" t="s">
        <v>267</v>
      </c>
      <c r="G51" s="16" t="s">
        <v>515</v>
      </c>
      <c r="H51" s="16" t="s">
        <v>469</v>
      </c>
      <c r="I51" s="16" t="s">
        <v>470</v>
      </c>
      <c r="J51" s="18">
        <v>44469</v>
      </c>
      <c r="K51" s="16" t="s">
        <v>271</v>
      </c>
      <c r="L51" s="57">
        <v>1</v>
      </c>
      <c r="M51" s="49" t="s">
        <v>549</v>
      </c>
    </row>
    <row r="52" spans="1:13" s="19" customFormat="1" ht="120" customHeight="1" x14ac:dyDescent="0.25">
      <c r="A52" s="16" t="s">
        <v>218</v>
      </c>
      <c r="B52" s="32" t="s">
        <v>432</v>
      </c>
      <c r="C52" s="32" t="s">
        <v>433</v>
      </c>
      <c r="D52" s="32" t="s">
        <v>490</v>
      </c>
      <c r="E52" s="32" t="s">
        <v>434</v>
      </c>
      <c r="F52" s="16" t="s">
        <v>287</v>
      </c>
      <c r="G52" s="16" t="s">
        <v>219</v>
      </c>
      <c r="H52" s="16" t="s">
        <v>395</v>
      </c>
      <c r="I52" s="16" t="s">
        <v>321</v>
      </c>
      <c r="J52" s="18">
        <v>44286</v>
      </c>
      <c r="K52" s="16" t="s">
        <v>296</v>
      </c>
      <c r="L52" s="57">
        <v>0.99</v>
      </c>
      <c r="M52" s="44" t="s">
        <v>612</v>
      </c>
    </row>
    <row r="53" spans="1:13" s="19" customFormat="1" ht="120" customHeight="1" x14ac:dyDescent="0.25">
      <c r="A53" s="16" t="s">
        <v>40</v>
      </c>
      <c r="B53" s="32" t="s">
        <v>432</v>
      </c>
      <c r="C53" s="32" t="s">
        <v>433</v>
      </c>
      <c r="D53" s="32" t="s">
        <v>490</v>
      </c>
      <c r="E53" s="32" t="s">
        <v>434</v>
      </c>
      <c r="F53" s="16" t="s">
        <v>287</v>
      </c>
      <c r="G53" s="16" t="s">
        <v>219</v>
      </c>
      <c r="H53" s="16" t="s">
        <v>359</v>
      </c>
      <c r="I53" s="16" t="s">
        <v>321</v>
      </c>
      <c r="J53" s="18">
        <v>44377</v>
      </c>
      <c r="K53" s="16" t="s">
        <v>289</v>
      </c>
      <c r="L53" s="57">
        <v>0.94</v>
      </c>
      <c r="M53" s="44" t="s">
        <v>613</v>
      </c>
    </row>
    <row r="54" spans="1:13" s="19" customFormat="1" ht="120" customHeight="1" x14ac:dyDescent="0.25">
      <c r="A54" s="16" t="s">
        <v>40</v>
      </c>
      <c r="B54" s="32" t="s">
        <v>432</v>
      </c>
      <c r="C54" s="32" t="s">
        <v>433</v>
      </c>
      <c r="D54" s="32" t="s">
        <v>490</v>
      </c>
      <c r="E54" s="32" t="s">
        <v>434</v>
      </c>
      <c r="F54" s="16" t="s">
        <v>287</v>
      </c>
      <c r="G54" s="16" t="s">
        <v>219</v>
      </c>
      <c r="H54" s="16" t="s">
        <v>360</v>
      </c>
      <c r="I54" s="16" t="s">
        <v>321</v>
      </c>
      <c r="J54" s="18">
        <v>44469</v>
      </c>
      <c r="K54" s="16" t="s">
        <v>289</v>
      </c>
      <c r="L54" s="57">
        <v>0.9</v>
      </c>
      <c r="M54" s="44" t="s">
        <v>614</v>
      </c>
    </row>
    <row r="55" spans="1:13" s="19" customFormat="1" ht="120" customHeight="1" x14ac:dyDescent="0.25">
      <c r="A55" s="16" t="s">
        <v>435</v>
      </c>
      <c r="B55" s="32" t="s">
        <v>432</v>
      </c>
      <c r="C55" s="32" t="s">
        <v>433</v>
      </c>
      <c r="D55" s="32" t="s">
        <v>490</v>
      </c>
      <c r="E55" s="32" t="s">
        <v>434</v>
      </c>
      <c r="F55" s="16" t="s">
        <v>287</v>
      </c>
      <c r="G55" s="16" t="s">
        <v>219</v>
      </c>
      <c r="H55" s="17" t="s">
        <v>250</v>
      </c>
      <c r="I55" s="17" t="s">
        <v>322</v>
      </c>
      <c r="J55" s="22">
        <v>44561</v>
      </c>
      <c r="K55" s="16" t="s">
        <v>289</v>
      </c>
      <c r="L55" s="57">
        <v>0.75</v>
      </c>
      <c r="M55" s="44" t="s">
        <v>615</v>
      </c>
    </row>
    <row r="56" spans="1:13" s="19" customFormat="1" ht="165" customHeight="1" x14ac:dyDescent="0.25">
      <c r="A56" s="16" t="s">
        <v>435</v>
      </c>
      <c r="B56" s="32" t="s">
        <v>432</v>
      </c>
      <c r="C56" s="32" t="s">
        <v>436</v>
      </c>
      <c r="D56" s="32" t="s">
        <v>490</v>
      </c>
      <c r="E56" s="32" t="s">
        <v>437</v>
      </c>
      <c r="F56" s="16" t="s">
        <v>287</v>
      </c>
      <c r="G56" s="16" t="s">
        <v>219</v>
      </c>
      <c r="H56" s="17" t="s">
        <v>251</v>
      </c>
      <c r="I56" s="17" t="s">
        <v>491</v>
      </c>
      <c r="J56" s="22">
        <v>44561</v>
      </c>
      <c r="K56" s="16" t="s">
        <v>289</v>
      </c>
      <c r="L56" s="57">
        <v>0.75</v>
      </c>
      <c r="M56" s="63" t="s">
        <v>598</v>
      </c>
    </row>
    <row r="57" spans="1:13" s="19" customFormat="1" ht="120" x14ac:dyDescent="0.25">
      <c r="A57" s="16" t="s">
        <v>435</v>
      </c>
      <c r="B57" s="32" t="s">
        <v>432</v>
      </c>
      <c r="C57" s="32" t="s">
        <v>438</v>
      </c>
      <c r="D57" s="32" t="s">
        <v>490</v>
      </c>
      <c r="E57" s="32" t="s">
        <v>439</v>
      </c>
      <c r="F57" s="16" t="s">
        <v>287</v>
      </c>
      <c r="G57" s="16" t="s">
        <v>219</v>
      </c>
      <c r="H57" s="16" t="s">
        <v>361</v>
      </c>
      <c r="I57" s="16" t="s">
        <v>323</v>
      </c>
      <c r="J57" s="18">
        <v>44561</v>
      </c>
      <c r="K57" s="16" t="s">
        <v>289</v>
      </c>
      <c r="L57" s="57">
        <v>0.75</v>
      </c>
      <c r="M57" s="44" t="s">
        <v>626</v>
      </c>
    </row>
    <row r="58" spans="1:13" s="19" customFormat="1" ht="90" x14ac:dyDescent="0.25">
      <c r="A58" s="16" t="s">
        <v>435</v>
      </c>
      <c r="B58" s="32" t="s">
        <v>432</v>
      </c>
      <c r="C58" s="32" t="s">
        <v>438</v>
      </c>
      <c r="D58" s="32" t="s">
        <v>490</v>
      </c>
      <c r="E58" s="32" t="s">
        <v>528</v>
      </c>
      <c r="F58" s="16" t="s">
        <v>287</v>
      </c>
      <c r="G58" s="16" t="s">
        <v>219</v>
      </c>
      <c r="H58" s="16" t="s">
        <v>516</v>
      </c>
      <c r="I58" s="16" t="s">
        <v>473</v>
      </c>
      <c r="J58" s="18">
        <v>44561</v>
      </c>
      <c r="K58" s="16" t="s">
        <v>289</v>
      </c>
      <c r="L58" s="57">
        <v>0.75</v>
      </c>
      <c r="M58" s="44" t="s">
        <v>625</v>
      </c>
    </row>
    <row r="59" spans="1:13" s="19" customFormat="1" ht="90" customHeight="1" x14ac:dyDescent="0.25">
      <c r="A59" s="16" t="s">
        <v>455</v>
      </c>
      <c r="B59" s="32" t="s">
        <v>417</v>
      </c>
      <c r="C59" s="40" t="s">
        <v>424</v>
      </c>
      <c r="D59" s="32" t="s">
        <v>512</v>
      </c>
      <c r="E59" s="37" t="s">
        <v>525</v>
      </c>
      <c r="F59" s="16" t="s">
        <v>287</v>
      </c>
      <c r="G59" s="16" t="s">
        <v>220</v>
      </c>
      <c r="H59" s="16" t="s">
        <v>529</v>
      </c>
      <c r="I59" s="16" t="s">
        <v>492</v>
      </c>
      <c r="J59" s="18">
        <v>44561</v>
      </c>
      <c r="K59" s="16" t="s">
        <v>289</v>
      </c>
      <c r="L59" s="50">
        <v>0.75</v>
      </c>
      <c r="M59" s="63" t="s">
        <v>622</v>
      </c>
    </row>
    <row r="60" spans="1:13" s="19" customFormat="1" ht="120" customHeight="1" x14ac:dyDescent="0.25">
      <c r="A60" s="21" t="s">
        <v>207</v>
      </c>
      <c r="B60" s="32" t="s">
        <v>440</v>
      </c>
      <c r="C60" s="32" t="s">
        <v>441</v>
      </c>
      <c r="D60" s="32" t="s">
        <v>490</v>
      </c>
      <c r="E60" s="32" t="s">
        <v>434</v>
      </c>
      <c r="F60" s="16" t="s">
        <v>287</v>
      </c>
      <c r="G60" s="16" t="s">
        <v>224</v>
      </c>
      <c r="H60" s="16" t="s">
        <v>530</v>
      </c>
      <c r="I60" s="16" t="s">
        <v>534</v>
      </c>
      <c r="J60" s="18" t="s">
        <v>225</v>
      </c>
      <c r="K60" s="16" t="s">
        <v>297</v>
      </c>
      <c r="L60" s="50">
        <v>0.75</v>
      </c>
      <c r="M60" s="44" t="s">
        <v>623</v>
      </c>
    </row>
    <row r="61" spans="1:13" s="19" customFormat="1" ht="90" customHeight="1" x14ac:dyDescent="0.25">
      <c r="A61" s="39" t="s">
        <v>208</v>
      </c>
      <c r="B61" s="32" t="s">
        <v>440</v>
      </c>
      <c r="C61" s="32" t="s">
        <v>442</v>
      </c>
      <c r="D61" s="32" t="s">
        <v>512</v>
      </c>
      <c r="E61" s="37" t="s">
        <v>525</v>
      </c>
      <c r="F61" s="16" t="s">
        <v>287</v>
      </c>
      <c r="G61" s="16" t="s">
        <v>226</v>
      </c>
      <c r="H61" s="16" t="s">
        <v>227</v>
      </c>
      <c r="I61" s="16" t="s">
        <v>533</v>
      </c>
      <c r="J61" s="18">
        <v>44561</v>
      </c>
      <c r="K61" s="16" t="s">
        <v>297</v>
      </c>
      <c r="L61" s="50">
        <v>0.8</v>
      </c>
      <c r="M61" s="49"/>
    </row>
    <row r="62" spans="1:13" s="19" customFormat="1" ht="90" customHeight="1" x14ac:dyDescent="0.25">
      <c r="A62" s="21" t="s">
        <v>228</v>
      </c>
      <c r="B62" s="32" t="s">
        <v>431</v>
      </c>
      <c r="C62" s="32" t="s">
        <v>418</v>
      </c>
      <c r="D62" s="32" t="s">
        <v>512</v>
      </c>
      <c r="E62" s="32" t="s">
        <v>419</v>
      </c>
      <c r="F62" s="16" t="s">
        <v>287</v>
      </c>
      <c r="G62" s="16" t="s">
        <v>362</v>
      </c>
      <c r="H62" s="16" t="s">
        <v>363</v>
      </c>
      <c r="I62" s="16" t="s">
        <v>533</v>
      </c>
      <c r="J62" s="18">
        <v>44561</v>
      </c>
      <c r="K62" s="16" t="s">
        <v>297</v>
      </c>
      <c r="L62" s="50">
        <v>0.75</v>
      </c>
      <c r="M62" s="49" t="s">
        <v>624</v>
      </c>
    </row>
    <row r="63" spans="1:13" s="19" customFormat="1" ht="90" x14ac:dyDescent="0.25">
      <c r="A63" s="21" t="s">
        <v>228</v>
      </c>
      <c r="B63" s="32" t="s">
        <v>440</v>
      </c>
      <c r="C63" s="32" t="s">
        <v>442</v>
      </c>
      <c r="D63" s="32" t="s">
        <v>520</v>
      </c>
      <c r="E63" s="32" t="s">
        <v>519</v>
      </c>
      <c r="F63" s="16" t="s">
        <v>287</v>
      </c>
      <c r="G63" s="16" t="s">
        <v>364</v>
      </c>
      <c r="H63" s="16" t="s">
        <v>493</v>
      </c>
      <c r="I63" s="16" t="s">
        <v>533</v>
      </c>
      <c r="J63" s="18">
        <v>44561</v>
      </c>
      <c r="K63" s="16" t="s">
        <v>297</v>
      </c>
      <c r="L63" s="50">
        <v>0.45</v>
      </c>
      <c r="M63" s="49" t="s">
        <v>607</v>
      </c>
    </row>
    <row r="64" spans="1:13" s="19" customFormat="1" ht="225" x14ac:dyDescent="0.25">
      <c r="A64" s="21" t="s">
        <v>228</v>
      </c>
      <c r="B64" s="32" t="s">
        <v>440</v>
      </c>
      <c r="C64" s="32" t="s">
        <v>441</v>
      </c>
      <c r="D64" s="32" t="s">
        <v>490</v>
      </c>
      <c r="E64" s="32" t="s">
        <v>434</v>
      </c>
      <c r="F64" s="16" t="s">
        <v>287</v>
      </c>
      <c r="G64" s="16" t="s">
        <v>224</v>
      </c>
      <c r="H64" s="16" t="s">
        <v>494</v>
      </c>
      <c r="I64" s="16" t="s">
        <v>533</v>
      </c>
      <c r="J64" s="18">
        <v>44561</v>
      </c>
      <c r="K64" s="16" t="s">
        <v>297</v>
      </c>
      <c r="L64" s="50">
        <v>0.25</v>
      </c>
      <c r="M64" s="49" t="s">
        <v>633</v>
      </c>
    </row>
    <row r="65" spans="1:13" s="19" customFormat="1" ht="114.75" customHeight="1" x14ac:dyDescent="0.25">
      <c r="A65" s="21" t="s">
        <v>228</v>
      </c>
      <c r="B65" s="32" t="s">
        <v>440</v>
      </c>
      <c r="C65" s="32" t="s">
        <v>442</v>
      </c>
      <c r="D65" s="32" t="s">
        <v>415</v>
      </c>
      <c r="E65" s="32" t="s">
        <v>519</v>
      </c>
      <c r="F65" s="16" t="s">
        <v>281</v>
      </c>
      <c r="G65" s="16" t="s">
        <v>229</v>
      </c>
      <c r="H65" s="16" t="s">
        <v>245</v>
      </c>
      <c r="I65" s="16" t="s">
        <v>533</v>
      </c>
      <c r="J65" s="18">
        <v>44561</v>
      </c>
      <c r="K65" s="16" t="s">
        <v>297</v>
      </c>
      <c r="L65" s="50">
        <v>0.35</v>
      </c>
      <c r="M65" s="49" t="s">
        <v>608</v>
      </c>
    </row>
    <row r="66" spans="1:13" s="19" customFormat="1" ht="90" x14ac:dyDescent="0.25">
      <c r="A66" s="21" t="s">
        <v>228</v>
      </c>
      <c r="B66" s="32" t="s">
        <v>440</v>
      </c>
      <c r="C66" s="32" t="s">
        <v>442</v>
      </c>
      <c r="D66" s="32" t="s">
        <v>443</v>
      </c>
      <c r="E66" s="32" t="s">
        <v>174</v>
      </c>
      <c r="F66" s="16" t="s">
        <v>474</v>
      </c>
      <c r="G66" s="16" t="s">
        <v>365</v>
      </c>
      <c r="H66" s="16" t="s">
        <v>366</v>
      </c>
      <c r="I66" s="16" t="s">
        <v>230</v>
      </c>
      <c r="J66" s="18">
        <v>44561</v>
      </c>
      <c r="K66" s="16" t="s">
        <v>297</v>
      </c>
      <c r="L66" s="50">
        <v>1</v>
      </c>
      <c r="M66" s="44" t="s">
        <v>629</v>
      </c>
    </row>
    <row r="67" spans="1:13" s="19" customFormat="1" ht="90" x14ac:dyDescent="0.25">
      <c r="A67" s="21" t="s">
        <v>228</v>
      </c>
      <c r="B67" s="32" t="s">
        <v>440</v>
      </c>
      <c r="C67" s="32" t="s">
        <v>442</v>
      </c>
      <c r="D67" s="32" t="s">
        <v>443</v>
      </c>
      <c r="E67" s="32" t="s">
        <v>174</v>
      </c>
      <c r="F67" s="16" t="s">
        <v>474</v>
      </c>
      <c r="G67" s="16" t="s">
        <v>365</v>
      </c>
      <c r="H67" s="16" t="s">
        <v>495</v>
      </c>
      <c r="I67" s="16" t="s">
        <v>456</v>
      </c>
      <c r="J67" s="18">
        <v>44561</v>
      </c>
      <c r="K67" s="16" t="s">
        <v>297</v>
      </c>
      <c r="L67" s="50">
        <v>1</v>
      </c>
      <c r="M67" s="44" t="s">
        <v>550</v>
      </c>
    </row>
    <row r="68" spans="1:13" s="19" customFormat="1" ht="150" x14ac:dyDescent="0.25">
      <c r="A68" s="16" t="s">
        <v>457</v>
      </c>
      <c r="B68" s="32" t="s">
        <v>235</v>
      </c>
      <c r="C68" s="32" t="s">
        <v>444</v>
      </c>
      <c r="D68" s="32" t="s">
        <v>443</v>
      </c>
      <c r="E68" s="32" t="s">
        <v>445</v>
      </c>
      <c r="F68" s="16" t="s">
        <v>281</v>
      </c>
      <c r="G68" s="16" t="s">
        <v>367</v>
      </c>
      <c r="H68" s="16" t="s">
        <v>368</v>
      </c>
      <c r="I68" s="16" t="s">
        <v>471</v>
      </c>
      <c r="J68" s="18">
        <v>44561</v>
      </c>
      <c r="K68" s="16" t="s">
        <v>292</v>
      </c>
      <c r="L68" s="57">
        <v>0.75</v>
      </c>
      <c r="M68" s="44" t="s">
        <v>572</v>
      </c>
    </row>
    <row r="69" spans="1:13" s="19" customFormat="1" ht="150" x14ac:dyDescent="0.25">
      <c r="A69" s="16" t="s">
        <v>457</v>
      </c>
      <c r="B69" s="32" t="s">
        <v>235</v>
      </c>
      <c r="C69" s="32" t="s">
        <v>444</v>
      </c>
      <c r="D69" s="32" t="s">
        <v>443</v>
      </c>
      <c r="E69" s="32" t="s">
        <v>531</v>
      </c>
      <c r="F69" s="16" t="s">
        <v>281</v>
      </c>
      <c r="G69" s="16" t="s">
        <v>369</v>
      </c>
      <c r="H69" s="16" t="s">
        <v>370</v>
      </c>
      <c r="I69" s="16" t="s">
        <v>471</v>
      </c>
      <c r="J69" s="18">
        <v>44561</v>
      </c>
      <c r="K69" s="16" t="s">
        <v>292</v>
      </c>
      <c r="L69" s="57">
        <v>0.75</v>
      </c>
      <c r="M69" s="44" t="s">
        <v>573</v>
      </c>
    </row>
    <row r="70" spans="1:13" s="19" customFormat="1" ht="90" x14ac:dyDescent="0.25">
      <c r="A70" s="21" t="s">
        <v>252</v>
      </c>
      <c r="B70" s="32" t="s">
        <v>440</v>
      </c>
      <c r="C70" s="32" t="s">
        <v>446</v>
      </c>
      <c r="D70" s="32" t="s">
        <v>443</v>
      </c>
      <c r="E70" s="32" t="s">
        <v>531</v>
      </c>
      <c r="F70" s="16" t="s">
        <v>281</v>
      </c>
      <c r="G70" s="16" t="s">
        <v>365</v>
      </c>
      <c r="H70" s="16" t="s">
        <v>306</v>
      </c>
      <c r="I70" s="16" t="s">
        <v>324</v>
      </c>
      <c r="J70" s="18" t="s">
        <v>225</v>
      </c>
      <c r="K70" s="16" t="s">
        <v>398</v>
      </c>
      <c r="L70" s="50">
        <v>0.75</v>
      </c>
      <c r="M70" s="49" t="s">
        <v>574</v>
      </c>
    </row>
    <row r="71" spans="1:13" s="19" customFormat="1" ht="270" x14ac:dyDescent="0.25">
      <c r="A71" s="21" t="s">
        <v>252</v>
      </c>
      <c r="B71" s="32" t="s">
        <v>440</v>
      </c>
      <c r="C71" s="32" t="s">
        <v>442</v>
      </c>
      <c r="D71" s="32" t="s">
        <v>520</v>
      </c>
      <c r="E71" s="32" t="s">
        <v>519</v>
      </c>
      <c r="F71" s="16" t="s">
        <v>281</v>
      </c>
      <c r="G71" s="16" t="s">
        <v>364</v>
      </c>
      <c r="H71" s="16" t="s">
        <v>496</v>
      </c>
      <c r="I71" s="21" t="s">
        <v>393</v>
      </c>
      <c r="J71" s="18" t="s">
        <v>225</v>
      </c>
      <c r="K71" s="16" t="s">
        <v>398</v>
      </c>
      <c r="L71" s="47">
        <v>0.625</v>
      </c>
      <c r="M71" s="49" t="s">
        <v>609</v>
      </c>
    </row>
    <row r="72" spans="1:13" s="19" customFormat="1" ht="165" x14ac:dyDescent="0.25">
      <c r="A72" s="21" t="s">
        <v>252</v>
      </c>
      <c r="B72" s="32" t="s">
        <v>440</v>
      </c>
      <c r="C72" s="32" t="s">
        <v>442</v>
      </c>
      <c r="D72" s="32" t="s">
        <v>520</v>
      </c>
      <c r="E72" s="32" t="s">
        <v>519</v>
      </c>
      <c r="F72" s="16" t="s">
        <v>281</v>
      </c>
      <c r="G72" s="16" t="s">
        <v>364</v>
      </c>
      <c r="H72" s="16" t="s">
        <v>462</v>
      </c>
      <c r="I72" s="16" t="s">
        <v>325</v>
      </c>
      <c r="J72" s="18" t="s">
        <v>225</v>
      </c>
      <c r="K72" s="16" t="s">
        <v>398</v>
      </c>
      <c r="L72" s="50">
        <v>0.41249999999999998</v>
      </c>
      <c r="M72" s="49" t="s">
        <v>610</v>
      </c>
    </row>
    <row r="73" spans="1:13" s="19" customFormat="1" ht="150" customHeight="1" x14ac:dyDescent="0.25">
      <c r="A73" s="16" t="s">
        <v>457</v>
      </c>
      <c r="B73" s="32" t="s">
        <v>235</v>
      </c>
      <c r="C73" s="32" t="s">
        <v>447</v>
      </c>
      <c r="D73" s="32" t="s">
        <v>443</v>
      </c>
      <c r="E73" s="32" t="s">
        <v>448</v>
      </c>
      <c r="F73" s="16" t="s">
        <v>282</v>
      </c>
      <c r="G73" s="16" t="s">
        <v>371</v>
      </c>
      <c r="H73" s="16" t="s">
        <v>497</v>
      </c>
      <c r="I73" s="16" t="s">
        <v>498</v>
      </c>
      <c r="J73" s="18">
        <v>44561</v>
      </c>
      <c r="K73" s="16" t="s">
        <v>257</v>
      </c>
      <c r="L73" s="54">
        <v>0.75</v>
      </c>
      <c r="M73" s="64" t="s">
        <v>576</v>
      </c>
    </row>
    <row r="74" spans="1:13" s="19" customFormat="1" ht="225" customHeight="1" x14ac:dyDescent="0.25">
      <c r="A74" s="16" t="s">
        <v>457</v>
      </c>
      <c r="B74" s="32" t="s">
        <v>235</v>
      </c>
      <c r="C74" s="32" t="s">
        <v>240</v>
      </c>
      <c r="D74" s="32" t="s">
        <v>443</v>
      </c>
      <c r="E74" s="32" t="s">
        <v>449</v>
      </c>
      <c r="F74" s="16" t="s">
        <v>285</v>
      </c>
      <c r="G74" s="16" t="s">
        <v>372</v>
      </c>
      <c r="H74" s="16" t="s">
        <v>499</v>
      </c>
      <c r="I74" s="16" t="s">
        <v>322</v>
      </c>
      <c r="J74" s="18">
        <v>44561</v>
      </c>
      <c r="K74" s="16" t="s">
        <v>257</v>
      </c>
      <c r="L74" s="54">
        <v>0.74</v>
      </c>
      <c r="M74" s="64" t="s">
        <v>585</v>
      </c>
    </row>
    <row r="75" spans="1:13" s="19" customFormat="1" ht="105" customHeight="1" x14ac:dyDescent="0.25">
      <c r="A75" s="16" t="s">
        <v>457</v>
      </c>
      <c r="B75" s="32" t="s">
        <v>235</v>
      </c>
      <c r="C75" s="32" t="s">
        <v>450</v>
      </c>
      <c r="D75" s="32" t="s">
        <v>443</v>
      </c>
      <c r="E75" s="32" t="s">
        <v>458</v>
      </c>
      <c r="F75" s="16" t="s">
        <v>284</v>
      </c>
      <c r="G75" s="16" t="s">
        <v>373</v>
      </c>
      <c r="H75" s="16" t="s">
        <v>374</v>
      </c>
      <c r="I75" s="16" t="s">
        <v>409</v>
      </c>
      <c r="J75" s="18">
        <v>44561</v>
      </c>
      <c r="K75" s="16" t="s">
        <v>257</v>
      </c>
      <c r="L75" s="54">
        <v>0.8</v>
      </c>
      <c r="M75" s="64" t="s">
        <v>616</v>
      </c>
    </row>
    <row r="76" spans="1:13" s="19" customFormat="1" ht="90" customHeight="1" x14ac:dyDescent="0.25">
      <c r="A76" s="16" t="s">
        <v>457</v>
      </c>
      <c r="B76" s="32" t="s">
        <v>235</v>
      </c>
      <c r="C76" s="32" t="s">
        <v>450</v>
      </c>
      <c r="D76" s="32" t="s">
        <v>443</v>
      </c>
      <c r="E76" s="32" t="s">
        <v>458</v>
      </c>
      <c r="F76" s="16" t="s">
        <v>283</v>
      </c>
      <c r="G76" s="16" t="s">
        <v>373</v>
      </c>
      <c r="H76" s="16" t="s">
        <v>375</v>
      </c>
      <c r="I76" s="16" t="s">
        <v>500</v>
      </c>
      <c r="J76" s="18">
        <v>44561</v>
      </c>
      <c r="K76" s="16" t="s">
        <v>257</v>
      </c>
      <c r="L76" s="54">
        <v>0.9</v>
      </c>
      <c r="M76" s="64" t="s">
        <v>617</v>
      </c>
    </row>
    <row r="77" spans="1:13" s="19" customFormat="1" ht="210" customHeight="1" x14ac:dyDescent="0.25">
      <c r="A77" s="16" t="s">
        <v>457</v>
      </c>
      <c r="B77" s="32" t="s">
        <v>235</v>
      </c>
      <c r="C77" s="32" t="s">
        <v>376</v>
      </c>
      <c r="D77" s="32" t="s">
        <v>443</v>
      </c>
      <c r="E77" s="32" t="s">
        <v>451</v>
      </c>
      <c r="F77" s="16" t="s">
        <v>282</v>
      </c>
      <c r="G77" s="16" t="s">
        <v>376</v>
      </c>
      <c r="H77" s="21" t="s">
        <v>377</v>
      </c>
      <c r="I77" s="17" t="s">
        <v>326</v>
      </c>
      <c r="J77" s="18">
        <v>44561</v>
      </c>
      <c r="K77" s="16" t="s">
        <v>257</v>
      </c>
      <c r="L77" s="65">
        <v>0.59</v>
      </c>
      <c r="M77" s="64" t="s">
        <v>575</v>
      </c>
    </row>
    <row r="78" spans="1:13" s="19" customFormat="1" ht="135" customHeight="1" x14ac:dyDescent="0.25">
      <c r="A78" s="16" t="s">
        <v>457</v>
      </c>
      <c r="B78" s="32" t="s">
        <v>235</v>
      </c>
      <c r="C78" s="32" t="s">
        <v>450</v>
      </c>
      <c r="D78" s="32" t="s">
        <v>443</v>
      </c>
      <c r="E78" s="32" t="s">
        <v>458</v>
      </c>
      <c r="F78" s="16" t="s">
        <v>278</v>
      </c>
      <c r="G78" s="21" t="s">
        <v>378</v>
      </c>
      <c r="H78" s="21" t="s">
        <v>246</v>
      </c>
      <c r="I78" s="16" t="s">
        <v>501</v>
      </c>
      <c r="J78" s="18">
        <v>44561</v>
      </c>
      <c r="K78" s="16" t="s">
        <v>189</v>
      </c>
      <c r="L78" s="47">
        <v>0.75</v>
      </c>
      <c r="M78" s="44" t="s">
        <v>618</v>
      </c>
    </row>
    <row r="79" spans="1:13" s="19" customFormat="1" ht="150" customHeight="1" x14ac:dyDescent="0.25">
      <c r="A79" s="16" t="s">
        <v>457</v>
      </c>
      <c r="B79" s="32" t="s">
        <v>235</v>
      </c>
      <c r="C79" s="32" t="s">
        <v>452</v>
      </c>
      <c r="D79" s="32" t="s">
        <v>443</v>
      </c>
      <c r="E79" s="32" t="s">
        <v>453</v>
      </c>
      <c r="F79" s="16" t="s">
        <v>279</v>
      </c>
      <c r="G79" s="21" t="s">
        <v>379</v>
      </c>
      <c r="H79" s="21" t="s">
        <v>190</v>
      </c>
      <c r="I79" s="21" t="s">
        <v>502</v>
      </c>
      <c r="J79" s="18">
        <v>44561</v>
      </c>
      <c r="K79" s="16" t="s">
        <v>189</v>
      </c>
      <c r="L79" s="47">
        <v>0.75</v>
      </c>
      <c r="M79" s="44" t="s">
        <v>576</v>
      </c>
    </row>
    <row r="80" spans="1:13" s="19" customFormat="1" ht="90" customHeight="1" x14ac:dyDescent="0.25">
      <c r="A80" s="16" t="s">
        <v>457</v>
      </c>
      <c r="B80" s="32" t="s">
        <v>235</v>
      </c>
      <c r="C80" s="32" t="s">
        <v>452</v>
      </c>
      <c r="D80" s="32" t="s">
        <v>443</v>
      </c>
      <c r="E80" s="32" t="s">
        <v>453</v>
      </c>
      <c r="F80" s="16" t="s">
        <v>279</v>
      </c>
      <c r="G80" s="21" t="s">
        <v>380</v>
      </c>
      <c r="H80" s="21" t="s">
        <v>503</v>
      </c>
      <c r="I80" s="21" t="s">
        <v>394</v>
      </c>
      <c r="J80" s="18">
        <v>44561</v>
      </c>
      <c r="K80" s="16" t="s">
        <v>189</v>
      </c>
      <c r="L80" s="47">
        <v>0.75</v>
      </c>
      <c r="M80" s="63" t="s">
        <v>577</v>
      </c>
    </row>
    <row r="81" spans="1:13" s="19" customFormat="1" ht="150" customHeight="1" x14ac:dyDescent="0.25">
      <c r="A81" s="16" t="s">
        <v>457</v>
      </c>
      <c r="B81" s="32" t="s">
        <v>235</v>
      </c>
      <c r="C81" s="32" t="s">
        <v>452</v>
      </c>
      <c r="D81" s="32" t="s">
        <v>443</v>
      </c>
      <c r="E81" s="32" t="s">
        <v>453</v>
      </c>
      <c r="F81" s="16" t="s">
        <v>279</v>
      </c>
      <c r="G81" s="21" t="s">
        <v>504</v>
      </c>
      <c r="H81" s="21" t="s">
        <v>253</v>
      </c>
      <c r="I81" s="21" t="s">
        <v>505</v>
      </c>
      <c r="J81" s="31">
        <v>44561</v>
      </c>
      <c r="K81" s="16" t="s">
        <v>189</v>
      </c>
      <c r="L81" s="47">
        <v>0.75</v>
      </c>
      <c r="M81" s="44" t="s">
        <v>578</v>
      </c>
    </row>
    <row r="82" spans="1:13" s="19" customFormat="1" ht="90" customHeight="1" x14ac:dyDescent="0.25">
      <c r="A82" s="16" t="s">
        <v>457</v>
      </c>
      <c r="B82" s="32" t="s">
        <v>235</v>
      </c>
      <c r="C82" s="32" t="s">
        <v>450</v>
      </c>
      <c r="D82" s="32" t="s">
        <v>443</v>
      </c>
      <c r="E82" s="32" t="s">
        <v>532</v>
      </c>
      <c r="F82" s="16" t="s">
        <v>278</v>
      </c>
      <c r="G82" s="21" t="s">
        <v>378</v>
      </c>
      <c r="H82" s="21" t="s">
        <v>381</v>
      </c>
      <c r="I82" s="16" t="s">
        <v>254</v>
      </c>
      <c r="J82" s="18">
        <v>44561</v>
      </c>
      <c r="K82" s="16" t="s">
        <v>189</v>
      </c>
      <c r="L82" s="47">
        <v>0.9</v>
      </c>
      <c r="M82" s="44" t="s">
        <v>554</v>
      </c>
    </row>
    <row r="83" spans="1:13" s="19" customFormat="1" ht="90" x14ac:dyDescent="0.25">
      <c r="A83" s="16" t="s">
        <v>191</v>
      </c>
      <c r="B83" s="32" t="s">
        <v>235</v>
      </c>
      <c r="C83" s="32" t="s">
        <v>240</v>
      </c>
      <c r="D83" s="32" t="s">
        <v>443</v>
      </c>
      <c r="E83" s="32" t="s">
        <v>449</v>
      </c>
      <c r="F83" s="16" t="s">
        <v>21</v>
      </c>
      <c r="G83" s="16" t="s">
        <v>192</v>
      </c>
      <c r="H83" s="16" t="s">
        <v>193</v>
      </c>
      <c r="I83" s="18" t="s">
        <v>194</v>
      </c>
      <c r="J83" s="18">
        <v>44561</v>
      </c>
      <c r="K83" s="16" t="s">
        <v>298</v>
      </c>
      <c r="L83" s="50">
        <v>0.5</v>
      </c>
      <c r="M83" s="44" t="s">
        <v>586</v>
      </c>
    </row>
    <row r="84" spans="1:13" s="19" customFormat="1" ht="135" x14ac:dyDescent="0.25">
      <c r="A84" s="16" t="s">
        <v>191</v>
      </c>
      <c r="B84" s="32" t="s">
        <v>235</v>
      </c>
      <c r="C84" s="32" t="s">
        <v>240</v>
      </c>
      <c r="D84" s="32" t="s">
        <v>443</v>
      </c>
      <c r="E84" s="32" t="s">
        <v>449</v>
      </c>
      <c r="F84" s="16" t="s">
        <v>21</v>
      </c>
      <c r="G84" s="16" t="s">
        <v>195</v>
      </c>
      <c r="H84" s="16" t="s">
        <v>247</v>
      </c>
      <c r="I84" s="18" t="s">
        <v>506</v>
      </c>
      <c r="J84" s="18">
        <v>44561</v>
      </c>
      <c r="K84" s="16" t="s">
        <v>298</v>
      </c>
      <c r="L84" s="50">
        <v>1</v>
      </c>
      <c r="M84" s="44" t="s">
        <v>587</v>
      </c>
    </row>
    <row r="85" spans="1:13" s="19" customFormat="1" ht="90" x14ac:dyDescent="0.25">
      <c r="A85" s="16" t="s">
        <v>191</v>
      </c>
      <c r="B85" s="32" t="s">
        <v>235</v>
      </c>
      <c r="C85" s="32" t="s">
        <v>240</v>
      </c>
      <c r="D85" s="32" t="s">
        <v>443</v>
      </c>
      <c r="E85" s="32" t="s">
        <v>449</v>
      </c>
      <c r="F85" s="16" t="s">
        <v>21</v>
      </c>
      <c r="G85" s="16" t="s">
        <v>196</v>
      </c>
      <c r="H85" s="16" t="s">
        <v>507</v>
      </c>
      <c r="I85" s="18" t="s">
        <v>331</v>
      </c>
      <c r="J85" s="18">
        <v>44561</v>
      </c>
      <c r="K85" s="16" t="s">
        <v>298</v>
      </c>
      <c r="L85" s="66">
        <v>0.97499999999999998</v>
      </c>
      <c r="M85" s="44" t="s">
        <v>588</v>
      </c>
    </row>
    <row r="86" spans="1:13" s="19" customFormat="1" ht="105" x14ac:dyDescent="0.25">
      <c r="A86" s="16" t="s">
        <v>191</v>
      </c>
      <c r="B86" s="32" t="s">
        <v>235</v>
      </c>
      <c r="C86" s="32" t="s">
        <v>240</v>
      </c>
      <c r="D86" s="32" t="s">
        <v>443</v>
      </c>
      <c r="E86" s="32" t="s">
        <v>449</v>
      </c>
      <c r="F86" s="16" t="s">
        <v>21</v>
      </c>
      <c r="G86" s="16" t="s">
        <v>197</v>
      </c>
      <c r="H86" s="16" t="s">
        <v>198</v>
      </c>
      <c r="I86" s="18" t="s">
        <v>508</v>
      </c>
      <c r="J86" s="18">
        <v>44561</v>
      </c>
      <c r="K86" s="16" t="s">
        <v>298</v>
      </c>
      <c r="L86" s="50">
        <v>1</v>
      </c>
      <c r="M86" s="44" t="s">
        <v>589</v>
      </c>
    </row>
    <row r="87" spans="1:13" s="19" customFormat="1" ht="75" x14ac:dyDescent="0.25">
      <c r="A87" s="16" t="s">
        <v>191</v>
      </c>
      <c r="B87" s="32" t="s">
        <v>235</v>
      </c>
      <c r="C87" s="32" t="s">
        <v>240</v>
      </c>
      <c r="D87" s="32" t="s">
        <v>443</v>
      </c>
      <c r="E87" s="32" t="s">
        <v>449</v>
      </c>
      <c r="F87" s="16" t="s">
        <v>21</v>
      </c>
      <c r="G87" s="16" t="s">
        <v>199</v>
      </c>
      <c r="H87" s="16" t="s">
        <v>200</v>
      </c>
      <c r="I87" s="18" t="s">
        <v>327</v>
      </c>
      <c r="J87" s="18">
        <v>44561</v>
      </c>
      <c r="K87" s="16" t="s">
        <v>298</v>
      </c>
      <c r="L87" s="50">
        <v>0.75</v>
      </c>
      <c r="M87" s="44" t="s">
        <v>590</v>
      </c>
    </row>
    <row r="88" spans="1:13" s="19" customFormat="1" ht="152.25" customHeight="1" x14ac:dyDescent="0.25">
      <c r="A88" s="16" t="s">
        <v>191</v>
      </c>
      <c r="B88" s="32" t="s">
        <v>235</v>
      </c>
      <c r="C88" s="32" t="s">
        <v>240</v>
      </c>
      <c r="D88" s="32" t="s">
        <v>443</v>
      </c>
      <c r="E88" s="32" t="s">
        <v>449</v>
      </c>
      <c r="F88" s="16" t="s">
        <v>21</v>
      </c>
      <c r="G88" s="16" t="s">
        <v>199</v>
      </c>
      <c r="H88" s="16" t="s">
        <v>509</v>
      </c>
      <c r="I88" s="16" t="s">
        <v>328</v>
      </c>
      <c r="J88" s="18">
        <v>44561</v>
      </c>
      <c r="K88" s="16" t="s">
        <v>298</v>
      </c>
      <c r="L88" s="47">
        <v>0.96199999999999997</v>
      </c>
      <c r="M88" s="44" t="s">
        <v>591</v>
      </c>
    </row>
    <row r="89" spans="1:13" s="19" customFormat="1" ht="75" x14ac:dyDescent="0.25">
      <c r="A89" s="20" t="s">
        <v>61</v>
      </c>
      <c r="B89" s="32" t="s">
        <v>235</v>
      </c>
      <c r="C89" s="32" t="s">
        <v>240</v>
      </c>
      <c r="D89" s="32" t="s">
        <v>443</v>
      </c>
      <c r="E89" s="32" t="s">
        <v>449</v>
      </c>
      <c r="F89" s="16" t="s">
        <v>286</v>
      </c>
      <c r="G89" s="20" t="s">
        <v>236</v>
      </c>
      <c r="H89" s="23" t="s">
        <v>237</v>
      </c>
      <c r="I89" s="24" t="s">
        <v>329</v>
      </c>
      <c r="J89" s="25">
        <v>44561</v>
      </c>
      <c r="K89" s="23" t="s">
        <v>288</v>
      </c>
      <c r="L89" s="57">
        <v>0.98</v>
      </c>
      <c r="M89" s="44" t="s">
        <v>592</v>
      </c>
    </row>
    <row r="90" spans="1:13" s="19" customFormat="1" ht="75" x14ac:dyDescent="0.25">
      <c r="A90" s="20" t="s">
        <v>61</v>
      </c>
      <c r="B90" s="32" t="s">
        <v>235</v>
      </c>
      <c r="C90" s="32" t="s">
        <v>240</v>
      </c>
      <c r="D90" s="32" t="s">
        <v>443</v>
      </c>
      <c r="E90" s="32" t="s">
        <v>449</v>
      </c>
      <c r="F90" s="16" t="s">
        <v>286</v>
      </c>
      <c r="G90" s="20" t="s">
        <v>238</v>
      </c>
      <c r="H90" s="23" t="s">
        <v>239</v>
      </c>
      <c r="I90" s="24" t="s">
        <v>330</v>
      </c>
      <c r="J90" s="25">
        <v>44561</v>
      </c>
      <c r="K90" s="23" t="s">
        <v>288</v>
      </c>
      <c r="L90" s="57">
        <f>6/6</f>
        <v>1</v>
      </c>
      <c r="M90" s="44" t="s">
        <v>593</v>
      </c>
    </row>
    <row r="91" spans="1:13" s="19" customFormat="1" ht="75" x14ac:dyDescent="0.25">
      <c r="A91" s="20" t="s">
        <v>61</v>
      </c>
      <c r="B91" s="32" t="s">
        <v>235</v>
      </c>
      <c r="C91" s="32" t="s">
        <v>240</v>
      </c>
      <c r="D91" s="32" t="s">
        <v>443</v>
      </c>
      <c r="E91" s="32" t="s">
        <v>449</v>
      </c>
      <c r="F91" s="16" t="s">
        <v>286</v>
      </c>
      <c r="G91" s="20" t="s">
        <v>241</v>
      </c>
      <c r="H91" s="23" t="s">
        <v>242</v>
      </c>
      <c r="I91" s="24" t="s">
        <v>408</v>
      </c>
      <c r="J91" s="25">
        <v>44561</v>
      </c>
      <c r="K91" s="23" t="s">
        <v>288</v>
      </c>
      <c r="L91" s="57">
        <f>1/1</f>
        <v>1</v>
      </c>
      <c r="M91" s="44" t="s">
        <v>594</v>
      </c>
    </row>
    <row r="92" spans="1:13" s="19" customFormat="1" ht="75" x14ac:dyDescent="0.25">
      <c r="A92" s="20" t="s">
        <v>61</v>
      </c>
      <c r="B92" s="32" t="s">
        <v>235</v>
      </c>
      <c r="C92" s="32" t="s">
        <v>240</v>
      </c>
      <c r="D92" s="32" t="s">
        <v>443</v>
      </c>
      <c r="E92" s="32" t="s">
        <v>449</v>
      </c>
      <c r="F92" s="16" t="s">
        <v>286</v>
      </c>
      <c r="G92" s="20" t="s">
        <v>243</v>
      </c>
      <c r="H92" s="23" t="s">
        <v>255</v>
      </c>
      <c r="I92" s="24" t="s">
        <v>407</v>
      </c>
      <c r="J92" s="25">
        <v>44561</v>
      </c>
      <c r="K92" s="23" t="s">
        <v>288</v>
      </c>
      <c r="L92" s="57">
        <v>1</v>
      </c>
      <c r="M92" s="44" t="s">
        <v>595</v>
      </c>
    </row>
    <row r="93" spans="1:13" s="19" customFormat="1" ht="75" x14ac:dyDescent="0.25">
      <c r="A93" s="16" t="s">
        <v>59</v>
      </c>
      <c r="B93" s="32" t="s">
        <v>235</v>
      </c>
      <c r="C93" s="32" t="s">
        <v>240</v>
      </c>
      <c r="D93" s="32" t="s">
        <v>443</v>
      </c>
      <c r="E93" s="32" t="s">
        <v>449</v>
      </c>
      <c r="F93" s="16" t="s">
        <v>286</v>
      </c>
      <c r="G93" s="16" t="s">
        <v>459</v>
      </c>
      <c r="H93" s="16" t="s">
        <v>517</v>
      </c>
      <c r="I93" s="16" t="s">
        <v>510</v>
      </c>
      <c r="J93" s="18">
        <v>44560</v>
      </c>
      <c r="K93" s="16" t="s">
        <v>204</v>
      </c>
      <c r="L93" s="50">
        <v>0.25</v>
      </c>
      <c r="M93" s="49" t="s">
        <v>596</v>
      </c>
    </row>
    <row r="94" spans="1:13" s="19" customFormat="1" ht="75" x14ac:dyDescent="0.25">
      <c r="A94" s="16" t="s">
        <v>60</v>
      </c>
      <c r="B94" s="32" t="s">
        <v>235</v>
      </c>
      <c r="C94" s="32" t="s">
        <v>240</v>
      </c>
      <c r="D94" s="32" t="s">
        <v>443</v>
      </c>
      <c r="E94" s="32" t="s">
        <v>449</v>
      </c>
      <c r="F94" s="16" t="s">
        <v>286</v>
      </c>
      <c r="G94" s="16" t="s">
        <v>382</v>
      </c>
      <c r="H94" s="16" t="s">
        <v>205</v>
      </c>
      <c r="I94" s="16" t="s">
        <v>460</v>
      </c>
      <c r="J94" s="18">
        <v>44560</v>
      </c>
      <c r="K94" s="16" t="s">
        <v>204</v>
      </c>
      <c r="L94" s="50">
        <v>0.75</v>
      </c>
      <c r="M94" s="49" t="s">
        <v>597</v>
      </c>
    </row>
    <row r="95" spans="1:13" s="19" customFormat="1" ht="75" x14ac:dyDescent="0.25">
      <c r="A95" s="16" t="s">
        <v>59</v>
      </c>
      <c r="B95" s="32" t="s">
        <v>235</v>
      </c>
      <c r="C95" s="32" t="s">
        <v>240</v>
      </c>
      <c r="D95" s="32" t="s">
        <v>443</v>
      </c>
      <c r="E95" s="32" t="s">
        <v>449</v>
      </c>
      <c r="F95" s="16" t="s">
        <v>286</v>
      </c>
      <c r="G95" s="16" t="s">
        <v>382</v>
      </c>
      <c r="H95" s="16" t="s">
        <v>454</v>
      </c>
      <c r="I95" s="16" t="s">
        <v>463</v>
      </c>
      <c r="J95" s="18">
        <v>44560</v>
      </c>
      <c r="K95" s="16" t="s">
        <v>204</v>
      </c>
      <c r="L95" s="50">
        <v>0.33</v>
      </c>
      <c r="M95" s="49" t="s">
        <v>551</v>
      </c>
    </row>
    <row r="96" spans="1:13" s="19" customFormat="1" ht="75" x14ac:dyDescent="0.25">
      <c r="A96" s="16" t="s">
        <v>59</v>
      </c>
      <c r="B96" s="32" t="s">
        <v>235</v>
      </c>
      <c r="C96" s="32" t="s">
        <v>240</v>
      </c>
      <c r="D96" s="32" t="s">
        <v>443</v>
      </c>
      <c r="E96" s="32" t="s">
        <v>449</v>
      </c>
      <c r="F96" s="16" t="s">
        <v>286</v>
      </c>
      <c r="G96" s="16" t="s">
        <v>382</v>
      </c>
      <c r="H96" s="16" t="s">
        <v>256</v>
      </c>
      <c r="I96" s="16" t="s">
        <v>518</v>
      </c>
      <c r="J96" s="18">
        <v>44560</v>
      </c>
      <c r="K96" s="16" t="s">
        <v>411</v>
      </c>
      <c r="L96" s="50">
        <v>0.75</v>
      </c>
      <c r="M96" s="49" t="s">
        <v>552</v>
      </c>
    </row>
    <row r="97" spans="1:11" x14ac:dyDescent="0.25">
      <c r="A97" s="26"/>
      <c r="B97" s="26"/>
      <c r="C97" s="26"/>
      <c r="D97" s="26"/>
      <c r="E97" s="26"/>
      <c r="F97" s="26"/>
      <c r="G97" s="26"/>
      <c r="H97" s="26"/>
      <c r="I97" s="26"/>
      <c r="J97" s="26"/>
      <c r="K97" s="26"/>
    </row>
    <row r="98" spans="1:11" ht="34.5" customHeight="1" x14ac:dyDescent="0.25">
      <c r="A98" s="26"/>
      <c r="B98" s="27" t="s">
        <v>22</v>
      </c>
      <c r="C98" s="67" t="s">
        <v>634</v>
      </c>
      <c r="D98" s="68"/>
      <c r="E98" s="69"/>
      <c r="F98" s="26"/>
      <c r="G98" s="26"/>
      <c r="H98" s="26"/>
      <c r="I98" s="26"/>
      <c r="J98" s="26"/>
      <c r="K98" s="26"/>
    </row>
    <row r="99" spans="1:11" ht="15.75" x14ac:dyDescent="0.25">
      <c r="A99" s="26"/>
      <c r="B99" s="27" t="s">
        <v>52</v>
      </c>
      <c r="C99" s="67">
        <v>4</v>
      </c>
      <c r="D99" s="68"/>
      <c r="E99" s="69"/>
      <c r="F99" s="26"/>
      <c r="G99" s="26"/>
      <c r="H99" s="26"/>
      <c r="I99" s="26"/>
      <c r="J99" s="26"/>
      <c r="K99" s="26"/>
    </row>
    <row r="100" spans="1:11" x14ac:dyDescent="0.25">
      <c r="A100" s="28"/>
      <c r="B100" s="28"/>
      <c r="C100" s="28"/>
      <c r="D100" s="28"/>
      <c r="E100" s="28"/>
      <c r="F100" s="28"/>
      <c r="G100" s="28"/>
      <c r="H100" s="28"/>
      <c r="I100" s="28"/>
      <c r="J100" s="28"/>
      <c r="K100" s="28"/>
    </row>
    <row r="101" spans="1:11" x14ac:dyDescent="0.25">
      <c r="A101" s="28"/>
      <c r="B101" s="28"/>
      <c r="C101" s="28"/>
      <c r="D101" s="28"/>
      <c r="E101" s="28"/>
      <c r="F101" s="28"/>
      <c r="G101" s="28"/>
      <c r="H101" s="28"/>
      <c r="I101" s="28"/>
      <c r="J101" s="28"/>
      <c r="K101" s="28"/>
    </row>
  </sheetData>
  <autoFilter ref="A3:M96" xr:uid="{00000000-0001-0000-0000-000000000000}"/>
  <mergeCells count="17">
    <mergeCell ref="A1:B1"/>
    <mergeCell ref="C1:K1"/>
    <mergeCell ref="A3:A4"/>
    <mergeCell ref="G3:G4"/>
    <mergeCell ref="H3:H4"/>
    <mergeCell ref="D3:D4"/>
    <mergeCell ref="E3:E4"/>
    <mergeCell ref="F3:F4"/>
    <mergeCell ref="K3:K4"/>
    <mergeCell ref="C3:C4"/>
    <mergeCell ref="I3:I4"/>
    <mergeCell ref="J3:J4"/>
    <mergeCell ref="B3:B4"/>
    <mergeCell ref="L3:L4"/>
    <mergeCell ref="M3:M4"/>
    <mergeCell ref="C99:E99"/>
    <mergeCell ref="C98:E98"/>
  </mergeCells>
  <phoneticPr fontId="15" type="noConversion"/>
  <dataValidations disablePrompts="1" xWindow="1059" yWindow="626" count="2">
    <dataValidation type="list" allowBlank="1" showInputMessage="1" showErrorMessage="1" sqref="C24:C33 C42:C44 D73:D96 C35 C59 D66:D70 D52:D58" xr:uid="{00000000-0002-0000-0000-000000000000}">
      <formula1>PDD</formula1>
    </dataValidation>
    <dataValidation type="list" allowBlank="1" showInputMessage="1" showErrorMessage="1" sqref="A70:A72 A60:A67 A6:A12" xr:uid="{00000000-0002-0000-0000-000001000000}">
      <formula1>Proy</formula1>
    </dataValidation>
  </dataValidations>
  <pageMargins left="0.9055118110236221" right="0.70866141732283472" top="0.74803149606299213" bottom="0.74803149606299213" header="0.31496062992125984" footer="0.31496062992125984"/>
  <pageSetup scale="20" orientation="landscape" r:id="rId1"/>
  <headerFooter scaleWithDoc="0">
    <oddFooter>&amp;L&amp;10FT-02-V2&amp;R&amp;10Página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topLeftCell="A7" zoomScale="110" zoomScaleNormal="110" workbookViewId="0">
      <selection activeCell="C13" sqref="C13"/>
    </sheetView>
  </sheetViews>
  <sheetFormatPr baseColWidth="10" defaultColWidth="11.42578125" defaultRowHeight="15" x14ac:dyDescent="0.25"/>
  <cols>
    <col min="1" max="1" width="5.7109375" style="2" customWidth="1"/>
    <col min="2" max="2" width="48.85546875" style="2" bestFit="1" customWidth="1"/>
    <col min="3" max="3" width="96.42578125" style="2" bestFit="1" customWidth="1"/>
    <col min="4" max="16384" width="11.42578125" style="2"/>
  </cols>
  <sheetData>
    <row r="1" spans="1:3" ht="18.75" x14ac:dyDescent="0.25">
      <c r="B1" s="7" t="s">
        <v>69</v>
      </c>
    </row>
    <row r="2" spans="1:3" ht="6.75" customHeight="1" x14ac:dyDescent="0.25"/>
    <row r="3" spans="1:3" ht="33" customHeight="1" x14ac:dyDescent="0.25">
      <c r="A3" s="76" t="s">
        <v>1</v>
      </c>
      <c r="B3" s="3" t="s">
        <v>104</v>
      </c>
      <c r="C3" s="6" t="s">
        <v>134</v>
      </c>
    </row>
    <row r="4" spans="1:3" ht="33" customHeight="1" x14ac:dyDescent="0.25">
      <c r="A4" s="77"/>
      <c r="B4" s="3" t="s">
        <v>65</v>
      </c>
      <c r="C4" s="6" t="s">
        <v>89</v>
      </c>
    </row>
    <row r="5" spans="1:3" ht="33" customHeight="1" x14ac:dyDescent="0.25">
      <c r="A5" s="77"/>
      <c r="B5" s="3" t="s">
        <v>135</v>
      </c>
      <c r="C5" s="6" t="s">
        <v>136</v>
      </c>
    </row>
    <row r="6" spans="1:3" ht="56.25" customHeight="1" x14ac:dyDescent="0.25">
      <c r="A6" s="77"/>
      <c r="B6" s="3" t="s">
        <v>137</v>
      </c>
      <c r="C6" s="6" t="s">
        <v>87</v>
      </c>
    </row>
    <row r="7" spans="1:3" ht="56.25" customHeight="1" x14ac:dyDescent="0.25">
      <c r="A7" s="77"/>
      <c r="B7" s="3" t="s">
        <v>64</v>
      </c>
      <c r="C7" s="6" t="s">
        <v>88</v>
      </c>
    </row>
    <row r="8" spans="1:3" ht="33" customHeight="1" x14ac:dyDescent="0.25">
      <c r="A8" s="77"/>
      <c r="B8" s="3" t="s">
        <v>66</v>
      </c>
      <c r="C8" s="6" t="s">
        <v>90</v>
      </c>
    </row>
    <row r="9" spans="1:3" ht="33" customHeight="1" x14ac:dyDescent="0.25">
      <c r="A9" s="77"/>
      <c r="B9" s="3" t="s">
        <v>62</v>
      </c>
      <c r="C9" s="6" t="s">
        <v>173</v>
      </c>
    </row>
    <row r="10" spans="1:3" ht="33" customHeight="1" x14ac:dyDescent="0.25">
      <c r="A10" s="77"/>
      <c r="B10" s="3" t="s">
        <v>63</v>
      </c>
      <c r="C10" s="6" t="s">
        <v>86</v>
      </c>
    </row>
    <row r="11" spans="1:3" ht="33" customHeight="1" x14ac:dyDescent="0.25">
      <c r="A11" s="77"/>
      <c r="B11" s="3" t="s">
        <v>68</v>
      </c>
      <c r="C11" s="6" t="s">
        <v>91</v>
      </c>
    </row>
    <row r="12" spans="1:3" ht="33" customHeight="1" x14ac:dyDescent="0.25">
      <c r="A12" s="77"/>
      <c r="B12" s="3" t="s">
        <v>138</v>
      </c>
      <c r="C12" s="6" t="s">
        <v>535</v>
      </c>
    </row>
    <row r="13" spans="1:3" ht="33" customHeight="1" x14ac:dyDescent="0.25">
      <c r="A13" s="78"/>
      <c r="B13" s="3" t="s">
        <v>67</v>
      </c>
      <c r="C13" s="6" t="s">
        <v>536</v>
      </c>
    </row>
    <row r="14" spans="1:3" ht="31.5" x14ac:dyDescent="0.25">
      <c r="A14" s="76" t="s">
        <v>2</v>
      </c>
      <c r="B14" s="3" t="s">
        <v>57</v>
      </c>
      <c r="C14" s="6" t="s">
        <v>92</v>
      </c>
    </row>
    <row r="15" spans="1:3" ht="63" x14ac:dyDescent="0.25">
      <c r="A15" s="77"/>
      <c r="B15" s="3" t="s">
        <v>3</v>
      </c>
      <c r="C15" s="6" t="s">
        <v>100</v>
      </c>
    </row>
    <row r="16" spans="1:3" ht="126" x14ac:dyDescent="0.25">
      <c r="A16" s="77"/>
      <c r="B16" s="3" t="s">
        <v>4</v>
      </c>
      <c r="C16" s="6" t="s">
        <v>99</v>
      </c>
    </row>
  </sheetData>
  <mergeCells count="2">
    <mergeCell ref="A14:A16"/>
    <mergeCell ref="A3:A13"/>
  </mergeCells>
  <dataValidations count="3">
    <dataValidation allowBlank="1" showInputMessage="1" showErrorMessage="1" prompt="Describa la acción orientada a alcanzar un resultado u objetivo concreto y específico." sqref="B9" xr:uid="{00000000-0002-0000-0100-000000000000}"/>
    <dataValidation allowBlank="1" showInputMessage="1" showErrorMessage="1" prompt="Señale el proyecto misional o programa institucional para el cual se definirán las estrategias y actividades." sqref="B3" xr:uid="{00000000-0002-0000-0100-000001000000}"/>
    <dataValidation allowBlank="1" showInputMessage="1" showErrorMessage="1" prompt="Seleccione el objetivo estratégico del Plan Estratégico al que aporta la ejecución de las actividades." sqref="B4:B5" xr:uid="{00000000-0002-0000-0100-000002000000}"/>
  </dataValidations>
  <pageMargins left="0.70866141732283472" right="0.70866141732283472" top="0.74803149606299213" bottom="0.74803149606299213" header="0.31496062992125984" footer="0.31496062992125984"/>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0"/>
  <sheetViews>
    <sheetView zoomScale="90" zoomScaleNormal="90" workbookViewId="0">
      <selection activeCell="F4" sqref="F4"/>
    </sheetView>
  </sheetViews>
  <sheetFormatPr baseColWidth="10" defaultColWidth="11.42578125" defaultRowHeight="15" x14ac:dyDescent="0.25"/>
  <cols>
    <col min="1" max="1" width="4.140625" style="1" customWidth="1"/>
    <col min="2" max="2" width="28.42578125" style="1" customWidth="1"/>
    <col min="3" max="3" width="4.140625" style="1" customWidth="1"/>
    <col min="4" max="4" width="28.85546875" style="1" customWidth="1"/>
    <col min="5" max="5" width="4.140625" style="1" customWidth="1"/>
    <col min="6" max="6" width="55.140625" style="1" customWidth="1"/>
    <col min="7" max="7" width="4.140625" style="1" customWidth="1"/>
    <col min="8" max="8" width="54.85546875" style="1" customWidth="1"/>
    <col min="9" max="9" width="4.140625" style="1" customWidth="1"/>
    <col min="10" max="10" width="37.7109375" style="1" customWidth="1"/>
    <col min="11" max="11" width="4.140625" style="1" customWidth="1"/>
    <col min="12" max="12" width="42.7109375" style="1" bestFit="1" customWidth="1"/>
    <col min="13" max="16384" width="11.42578125" style="1"/>
  </cols>
  <sheetData>
    <row r="1" spans="2:12" s="5" customFormat="1" ht="30" x14ac:dyDescent="0.25">
      <c r="B1" s="4" t="s">
        <v>104</v>
      </c>
      <c r="D1" s="4" t="s">
        <v>102</v>
      </c>
      <c r="F1" s="4" t="s">
        <v>28</v>
      </c>
      <c r="H1" s="4" t="s">
        <v>51</v>
      </c>
      <c r="J1" s="4" t="s">
        <v>101</v>
      </c>
      <c r="L1" s="4" t="s">
        <v>54</v>
      </c>
    </row>
    <row r="2" spans="2:12" ht="90" x14ac:dyDescent="0.25">
      <c r="B2" s="1" t="s">
        <v>37</v>
      </c>
      <c r="D2" s="1" t="s">
        <v>139</v>
      </c>
      <c r="F2" s="1" t="s">
        <v>140</v>
      </c>
      <c r="H2" s="1" t="s">
        <v>105</v>
      </c>
      <c r="J2" s="1" t="s">
        <v>111</v>
      </c>
      <c r="L2" s="1" t="s">
        <v>5</v>
      </c>
    </row>
    <row r="3" spans="2:12" ht="105" x14ac:dyDescent="0.25">
      <c r="B3" s="1" t="s">
        <v>38</v>
      </c>
      <c r="D3" s="1" t="s">
        <v>147</v>
      </c>
      <c r="F3" s="1" t="s">
        <v>141</v>
      </c>
      <c r="H3" s="1" t="s">
        <v>106</v>
      </c>
      <c r="J3" s="1" t="s">
        <v>112</v>
      </c>
      <c r="L3" s="1" t="s">
        <v>6</v>
      </c>
    </row>
    <row r="4" spans="2:12" ht="120" x14ac:dyDescent="0.25">
      <c r="B4" s="1" t="s">
        <v>39</v>
      </c>
      <c r="D4" s="1" t="s">
        <v>148</v>
      </c>
      <c r="F4" s="1" t="s">
        <v>142</v>
      </c>
      <c r="H4" s="1" t="s">
        <v>107</v>
      </c>
      <c r="J4" s="1" t="s">
        <v>113</v>
      </c>
      <c r="L4" s="1" t="s">
        <v>7</v>
      </c>
    </row>
    <row r="5" spans="2:12" ht="105" x14ac:dyDescent="0.25">
      <c r="B5" s="1" t="s">
        <v>40</v>
      </c>
      <c r="D5" s="1" t="s">
        <v>149</v>
      </c>
      <c r="F5" s="1" t="s">
        <v>143</v>
      </c>
      <c r="H5" s="1" t="s">
        <v>108</v>
      </c>
      <c r="J5" s="1" t="s">
        <v>114</v>
      </c>
      <c r="L5" s="1" t="s">
        <v>8</v>
      </c>
    </row>
    <row r="6" spans="2:12" ht="135" x14ac:dyDescent="0.25">
      <c r="B6" s="1" t="s">
        <v>41</v>
      </c>
      <c r="D6" s="1" t="s">
        <v>150</v>
      </c>
      <c r="F6" s="1" t="s">
        <v>144</v>
      </c>
      <c r="H6" s="1" t="s">
        <v>109</v>
      </c>
      <c r="J6" s="1" t="s">
        <v>115</v>
      </c>
      <c r="L6" s="1" t="s">
        <v>9</v>
      </c>
    </row>
    <row r="7" spans="2:12" ht="120" x14ac:dyDescent="0.25">
      <c r="B7" s="1" t="s">
        <v>42</v>
      </c>
      <c r="D7" s="1" t="s">
        <v>174</v>
      </c>
      <c r="F7" s="1" t="s">
        <v>145</v>
      </c>
      <c r="H7" s="1" t="s">
        <v>110</v>
      </c>
      <c r="J7" s="1" t="s">
        <v>116</v>
      </c>
      <c r="L7" s="1" t="s">
        <v>10</v>
      </c>
    </row>
    <row r="8" spans="2:12" ht="105" x14ac:dyDescent="0.25">
      <c r="B8" s="1" t="s">
        <v>24</v>
      </c>
      <c r="F8" s="1" t="s">
        <v>146</v>
      </c>
      <c r="J8" s="1" t="s">
        <v>117</v>
      </c>
      <c r="L8" s="1" t="s">
        <v>11</v>
      </c>
    </row>
    <row r="9" spans="2:12" ht="135" x14ac:dyDescent="0.25">
      <c r="B9" s="1" t="s">
        <v>55</v>
      </c>
      <c r="F9" s="1" t="s">
        <v>151</v>
      </c>
      <c r="J9" s="1" t="s">
        <v>118</v>
      </c>
      <c r="L9" s="1" t="s">
        <v>12</v>
      </c>
    </row>
    <row r="10" spans="2:12" ht="135" x14ac:dyDescent="0.25">
      <c r="B10" s="1" t="s">
        <v>25</v>
      </c>
      <c r="F10" s="1" t="s">
        <v>152</v>
      </c>
      <c r="J10" s="1" t="s">
        <v>119</v>
      </c>
      <c r="L10" s="1" t="s">
        <v>13</v>
      </c>
    </row>
    <row r="11" spans="2:12" ht="75" x14ac:dyDescent="0.25">
      <c r="B11" s="1" t="s">
        <v>26</v>
      </c>
      <c r="F11" s="1" t="s">
        <v>153</v>
      </c>
      <c r="J11" s="1" t="s">
        <v>120</v>
      </c>
      <c r="L11" s="1" t="s">
        <v>14</v>
      </c>
    </row>
    <row r="12" spans="2:12" ht="90" x14ac:dyDescent="0.25">
      <c r="B12" s="1" t="s">
        <v>32</v>
      </c>
      <c r="F12" s="1" t="s">
        <v>154</v>
      </c>
      <c r="J12" s="1" t="s">
        <v>121</v>
      </c>
      <c r="L12" s="1" t="s">
        <v>15</v>
      </c>
    </row>
    <row r="13" spans="2:12" ht="60" x14ac:dyDescent="0.25">
      <c r="B13" s="1" t="s">
        <v>49</v>
      </c>
      <c r="F13" s="1" t="s">
        <v>156</v>
      </c>
      <c r="J13" s="1" t="s">
        <v>122</v>
      </c>
      <c r="L13" s="1" t="s">
        <v>16</v>
      </c>
    </row>
    <row r="14" spans="2:12" ht="60" x14ac:dyDescent="0.25">
      <c r="B14" s="1" t="s">
        <v>45</v>
      </c>
      <c r="F14" s="1" t="s">
        <v>155</v>
      </c>
      <c r="J14" s="1" t="s">
        <v>123</v>
      </c>
      <c r="L14" s="1" t="s">
        <v>17</v>
      </c>
    </row>
    <row r="15" spans="2:12" ht="90" x14ac:dyDescent="0.25">
      <c r="B15" s="1" t="s">
        <v>46</v>
      </c>
      <c r="F15" s="1" t="s">
        <v>157</v>
      </c>
      <c r="J15" s="1" t="s">
        <v>124</v>
      </c>
      <c r="L15" s="1" t="s">
        <v>18</v>
      </c>
    </row>
    <row r="16" spans="2:12" ht="60" x14ac:dyDescent="0.25">
      <c r="B16" s="1" t="s">
        <v>43</v>
      </c>
      <c r="F16" s="1" t="s">
        <v>158</v>
      </c>
      <c r="J16" s="1" t="s">
        <v>125</v>
      </c>
      <c r="L16" s="1" t="s">
        <v>19</v>
      </c>
    </row>
    <row r="17" spans="2:12" ht="60" x14ac:dyDescent="0.25">
      <c r="B17" s="1" t="s">
        <v>47</v>
      </c>
      <c r="F17" s="1" t="s">
        <v>159</v>
      </c>
      <c r="J17" s="1" t="s">
        <v>126</v>
      </c>
      <c r="L17" s="1" t="s">
        <v>20</v>
      </c>
    </row>
    <row r="18" spans="2:12" ht="135" x14ac:dyDescent="0.25">
      <c r="B18" s="1" t="s">
        <v>30</v>
      </c>
      <c r="F18" s="1" t="s">
        <v>160</v>
      </c>
      <c r="J18" s="1" t="s">
        <v>127</v>
      </c>
      <c r="L18" s="1" t="s">
        <v>21</v>
      </c>
    </row>
    <row r="19" spans="2:12" ht="105" x14ac:dyDescent="0.25">
      <c r="B19" s="1" t="s">
        <v>44</v>
      </c>
      <c r="F19" s="1" t="s">
        <v>161</v>
      </c>
      <c r="J19" s="1" t="s">
        <v>128</v>
      </c>
    </row>
    <row r="20" spans="2:12" ht="90" x14ac:dyDescent="0.25">
      <c r="B20" s="1" t="s">
        <v>33</v>
      </c>
      <c r="F20" s="1" t="s">
        <v>162</v>
      </c>
      <c r="J20" s="1" t="s">
        <v>129</v>
      </c>
    </row>
    <row r="21" spans="2:12" ht="150" x14ac:dyDescent="0.25">
      <c r="B21" s="1" t="s">
        <v>34</v>
      </c>
      <c r="F21" s="1" t="s">
        <v>163</v>
      </c>
      <c r="J21" s="1" t="s">
        <v>130</v>
      </c>
    </row>
    <row r="22" spans="2:12" ht="75" x14ac:dyDescent="0.25">
      <c r="B22" s="1" t="s">
        <v>35</v>
      </c>
      <c r="F22" s="1" t="s">
        <v>164</v>
      </c>
      <c r="J22" s="1" t="s">
        <v>131</v>
      </c>
    </row>
    <row r="23" spans="2:12" ht="105" x14ac:dyDescent="0.25">
      <c r="B23" s="1" t="s">
        <v>58</v>
      </c>
      <c r="F23" s="1" t="s">
        <v>165</v>
      </c>
      <c r="J23" s="1" t="s">
        <v>132</v>
      </c>
    </row>
    <row r="24" spans="2:12" ht="60" x14ac:dyDescent="0.25">
      <c r="B24" s="1" t="s">
        <v>36</v>
      </c>
      <c r="F24" s="1" t="s">
        <v>166</v>
      </c>
      <c r="J24" s="1" t="s">
        <v>133</v>
      </c>
    </row>
    <row r="25" spans="2:12" ht="30" x14ac:dyDescent="0.25">
      <c r="B25" s="1" t="s">
        <v>50</v>
      </c>
      <c r="F25" s="1" t="s">
        <v>174</v>
      </c>
    </row>
    <row r="26" spans="2:12" x14ac:dyDescent="0.25">
      <c r="B26" s="1" t="s">
        <v>29</v>
      </c>
    </row>
    <row r="27" spans="2:12" x14ac:dyDescent="0.25">
      <c r="B27" s="1" t="s">
        <v>31</v>
      </c>
    </row>
    <row r="28" spans="2:12" x14ac:dyDescent="0.25">
      <c r="B28" s="1" t="s">
        <v>48</v>
      </c>
    </row>
    <row r="29" spans="2:12" x14ac:dyDescent="0.25">
      <c r="B29" s="1" t="s">
        <v>53</v>
      </c>
    </row>
    <row r="30" spans="2:12" x14ac:dyDescent="0.25">
      <c r="B30" s="1" t="s">
        <v>59</v>
      </c>
    </row>
    <row r="31" spans="2:12" x14ac:dyDescent="0.25">
      <c r="B31" s="1" t="s">
        <v>60</v>
      </c>
    </row>
    <row r="32" spans="2:12" x14ac:dyDescent="0.25">
      <c r="B32" s="1" t="s">
        <v>61</v>
      </c>
    </row>
    <row r="33" spans="2:2" ht="60" x14ac:dyDescent="0.25">
      <c r="B33" s="1" t="s">
        <v>56</v>
      </c>
    </row>
    <row r="34" spans="2:2" x14ac:dyDescent="0.25">
      <c r="B34" s="1" t="s">
        <v>23</v>
      </c>
    </row>
    <row r="35" spans="2:2" x14ac:dyDescent="0.2">
      <c r="B35" s="14" t="s">
        <v>167</v>
      </c>
    </row>
    <row r="36" spans="2:2" x14ac:dyDescent="0.2">
      <c r="B36" s="14" t="s">
        <v>168</v>
      </c>
    </row>
    <row r="37" spans="2:2" x14ac:dyDescent="0.2">
      <c r="B37" s="14" t="s">
        <v>169</v>
      </c>
    </row>
    <row r="38" spans="2:2" x14ac:dyDescent="0.2">
      <c r="B38" s="14" t="s">
        <v>170</v>
      </c>
    </row>
    <row r="39" spans="2:2" x14ac:dyDescent="0.2">
      <c r="B39" s="14" t="s">
        <v>171</v>
      </c>
    </row>
    <row r="40" spans="2:2" x14ac:dyDescent="0.2">
      <c r="B40" s="14" t="s">
        <v>172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6"/>
  <sheetViews>
    <sheetView zoomScaleNormal="100" workbookViewId="0">
      <selection activeCell="D14" sqref="D14:E14"/>
    </sheetView>
  </sheetViews>
  <sheetFormatPr baseColWidth="10" defaultRowHeight="14.25" x14ac:dyDescent="0.2"/>
  <cols>
    <col min="1" max="1" width="7" style="8" customWidth="1"/>
    <col min="2" max="5" width="16.28515625" style="8" customWidth="1"/>
    <col min="6" max="6" width="20" style="8" customWidth="1"/>
    <col min="7" max="7" width="17.28515625" style="8" customWidth="1"/>
    <col min="8" max="8" width="15.42578125" style="8" customWidth="1"/>
    <col min="9" max="9" width="18.42578125" style="8" customWidth="1"/>
    <col min="10" max="10" width="21" style="8" customWidth="1"/>
    <col min="11" max="256" width="11.42578125" style="8"/>
    <col min="257" max="257" width="7" style="8" customWidth="1"/>
    <col min="258" max="258" width="15" style="8" customWidth="1"/>
    <col min="259" max="259" width="17.28515625" style="8" customWidth="1"/>
    <col min="260" max="260" width="14" style="8" customWidth="1"/>
    <col min="261" max="261" width="12.7109375" style="8" customWidth="1"/>
    <col min="262" max="262" width="20" style="8" customWidth="1"/>
    <col min="263" max="263" width="17.28515625" style="8" customWidth="1"/>
    <col min="264" max="264" width="15.42578125" style="8" customWidth="1"/>
    <col min="265" max="265" width="18.42578125" style="8" customWidth="1"/>
    <col min="266" max="266" width="21" style="8" customWidth="1"/>
    <col min="267" max="512" width="11.42578125" style="8"/>
    <col min="513" max="513" width="7" style="8" customWidth="1"/>
    <col min="514" max="514" width="15" style="8" customWidth="1"/>
    <col min="515" max="515" width="17.28515625" style="8" customWidth="1"/>
    <col min="516" max="516" width="14" style="8" customWidth="1"/>
    <col min="517" max="517" width="12.7109375" style="8" customWidth="1"/>
    <col min="518" max="518" width="20" style="8" customWidth="1"/>
    <col min="519" max="519" width="17.28515625" style="8" customWidth="1"/>
    <col min="520" max="520" width="15.42578125" style="8" customWidth="1"/>
    <col min="521" max="521" width="18.42578125" style="8" customWidth="1"/>
    <col min="522" max="522" width="21" style="8" customWidth="1"/>
    <col min="523" max="768" width="11.42578125" style="8"/>
    <col min="769" max="769" width="7" style="8" customWidth="1"/>
    <col min="770" max="770" width="15" style="8" customWidth="1"/>
    <col min="771" max="771" width="17.28515625" style="8" customWidth="1"/>
    <col min="772" max="772" width="14" style="8" customWidth="1"/>
    <col min="773" max="773" width="12.7109375" style="8" customWidth="1"/>
    <col min="774" max="774" width="20" style="8" customWidth="1"/>
    <col min="775" max="775" width="17.28515625" style="8" customWidth="1"/>
    <col min="776" max="776" width="15.42578125" style="8" customWidth="1"/>
    <col min="777" max="777" width="18.42578125" style="8" customWidth="1"/>
    <col min="778" max="778" width="21" style="8" customWidth="1"/>
    <col min="779" max="1024" width="11.42578125" style="8"/>
    <col min="1025" max="1025" width="7" style="8" customWidth="1"/>
    <col min="1026" max="1026" width="15" style="8" customWidth="1"/>
    <col min="1027" max="1027" width="17.28515625" style="8" customWidth="1"/>
    <col min="1028" max="1028" width="14" style="8" customWidth="1"/>
    <col min="1029" max="1029" width="12.7109375" style="8" customWidth="1"/>
    <col min="1030" max="1030" width="20" style="8" customWidth="1"/>
    <col min="1031" max="1031" width="17.28515625" style="8" customWidth="1"/>
    <col min="1032" max="1032" width="15.42578125" style="8" customWidth="1"/>
    <col min="1033" max="1033" width="18.42578125" style="8" customWidth="1"/>
    <col min="1034" max="1034" width="21" style="8" customWidth="1"/>
    <col min="1035" max="1280" width="11.42578125" style="8"/>
    <col min="1281" max="1281" width="7" style="8" customWidth="1"/>
    <col min="1282" max="1282" width="15" style="8" customWidth="1"/>
    <col min="1283" max="1283" width="17.28515625" style="8" customWidth="1"/>
    <col min="1284" max="1284" width="14" style="8" customWidth="1"/>
    <col min="1285" max="1285" width="12.7109375" style="8" customWidth="1"/>
    <col min="1286" max="1286" width="20" style="8" customWidth="1"/>
    <col min="1287" max="1287" width="17.28515625" style="8" customWidth="1"/>
    <col min="1288" max="1288" width="15.42578125" style="8" customWidth="1"/>
    <col min="1289" max="1289" width="18.42578125" style="8" customWidth="1"/>
    <col min="1290" max="1290" width="21" style="8" customWidth="1"/>
    <col min="1291" max="1536" width="11.42578125" style="8"/>
    <col min="1537" max="1537" width="7" style="8" customWidth="1"/>
    <col min="1538" max="1538" width="15" style="8" customWidth="1"/>
    <col min="1539" max="1539" width="17.28515625" style="8" customWidth="1"/>
    <col min="1540" max="1540" width="14" style="8" customWidth="1"/>
    <col min="1541" max="1541" width="12.7109375" style="8" customWidth="1"/>
    <col min="1542" max="1542" width="20" style="8" customWidth="1"/>
    <col min="1543" max="1543" width="17.28515625" style="8" customWidth="1"/>
    <col min="1544" max="1544" width="15.42578125" style="8" customWidth="1"/>
    <col min="1545" max="1545" width="18.42578125" style="8" customWidth="1"/>
    <col min="1546" max="1546" width="21" style="8" customWidth="1"/>
    <col min="1547" max="1792" width="11.42578125" style="8"/>
    <col min="1793" max="1793" width="7" style="8" customWidth="1"/>
    <col min="1794" max="1794" width="15" style="8" customWidth="1"/>
    <col min="1795" max="1795" width="17.28515625" style="8" customWidth="1"/>
    <col min="1796" max="1796" width="14" style="8" customWidth="1"/>
    <col min="1797" max="1797" width="12.7109375" style="8" customWidth="1"/>
    <col min="1798" max="1798" width="20" style="8" customWidth="1"/>
    <col min="1799" max="1799" width="17.28515625" style="8" customWidth="1"/>
    <col min="1800" max="1800" width="15.42578125" style="8" customWidth="1"/>
    <col min="1801" max="1801" width="18.42578125" style="8" customWidth="1"/>
    <col min="1802" max="1802" width="21" style="8" customWidth="1"/>
    <col min="1803" max="2048" width="11.42578125" style="8"/>
    <col min="2049" max="2049" width="7" style="8" customWidth="1"/>
    <col min="2050" max="2050" width="15" style="8" customWidth="1"/>
    <col min="2051" max="2051" width="17.28515625" style="8" customWidth="1"/>
    <col min="2052" max="2052" width="14" style="8" customWidth="1"/>
    <col min="2053" max="2053" width="12.7109375" style="8" customWidth="1"/>
    <col min="2054" max="2054" width="20" style="8" customWidth="1"/>
    <col min="2055" max="2055" width="17.28515625" style="8" customWidth="1"/>
    <col min="2056" max="2056" width="15.42578125" style="8" customWidth="1"/>
    <col min="2057" max="2057" width="18.42578125" style="8" customWidth="1"/>
    <col min="2058" max="2058" width="21" style="8" customWidth="1"/>
    <col min="2059" max="2304" width="11.42578125" style="8"/>
    <col min="2305" max="2305" width="7" style="8" customWidth="1"/>
    <col min="2306" max="2306" width="15" style="8" customWidth="1"/>
    <col min="2307" max="2307" width="17.28515625" style="8" customWidth="1"/>
    <col min="2308" max="2308" width="14" style="8" customWidth="1"/>
    <col min="2309" max="2309" width="12.7109375" style="8" customWidth="1"/>
    <col min="2310" max="2310" width="20" style="8" customWidth="1"/>
    <col min="2311" max="2311" width="17.28515625" style="8" customWidth="1"/>
    <col min="2312" max="2312" width="15.42578125" style="8" customWidth="1"/>
    <col min="2313" max="2313" width="18.42578125" style="8" customWidth="1"/>
    <col min="2314" max="2314" width="21" style="8" customWidth="1"/>
    <col min="2315" max="2560" width="11.42578125" style="8"/>
    <col min="2561" max="2561" width="7" style="8" customWidth="1"/>
    <col min="2562" max="2562" width="15" style="8" customWidth="1"/>
    <col min="2563" max="2563" width="17.28515625" style="8" customWidth="1"/>
    <col min="2564" max="2564" width="14" style="8" customWidth="1"/>
    <col min="2565" max="2565" width="12.7109375" style="8" customWidth="1"/>
    <col min="2566" max="2566" width="20" style="8" customWidth="1"/>
    <col min="2567" max="2567" width="17.28515625" style="8" customWidth="1"/>
    <col min="2568" max="2568" width="15.42578125" style="8" customWidth="1"/>
    <col min="2569" max="2569" width="18.42578125" style="8" customWidth="1"/>
    <col min="2570" max="2570" width="21" style="8" customWidth="1"/>
    <col min="2571" max="2816" width="11.42578125" style="8"/>
    <col min="2817" max="2817" width="7" style="8" customWidth="1"/>
    <col min="2818" max="2818" width="15" style="8" customWidth="1"/>
    <col min="2819" max="2819" width="17.28515625" style="8" customWidth="1"/>
    <col min="2820" max="2820" width="14" style="8" customWidth="1"/>
    <col min="2821" max="2821" width="12.7109375" style="8" customWidth="1"/>
    <col min="2822" max="2822" width="20" style="8" customWidth="1"/>
    <col min="2823" max="2823" width="17.28515625" style="8" customWidth="1"/>
    <col min="2824" max="2824" width="15.42578125" style="8" customWidth="1"/>
    <col min="2825" max="2825" width="18.42578125" style="8" customWidth="1"/>
    <col min="2826" max="2826" width="21" style="8" customWidth="1"/>
    <col min="2827" max="3072" width="11.42578125" style="8"/>
    <col min="3073" max="3073" width="7" style="8" customWidth="1"/>
    <col min="3074" max="3074" width="15" style="8" customWidth="1"/>
    <col min="3075" max="3075" width="17.28515625" style="8" customWidth="1"/>
    <col min="3076" max="3076" width="14" style="8" customWidth="1"/>
    <col min="3077" max="3077" width="12.7109375" style="8" customWidth="1"/>
    <col min="3078" max="3078" width="20" style="8" customWidth="1"/>
    <col min="3079" max="3079" width="17.28515625" style="8" customWidth="1"/>
    <col min="3080" max="3080" width="15.42578125" style="8" customWidth="1"/>
    <col min="3081" max="3081" width="18.42578125" style="8" customWidth="1"/>
    <col min="3082" max="3082" width="21" style="8" customWidth="1"/>
    <col min="3083" max="3328" width="11.42578125" style="8"/>
    <col min="3329" max="3329" width="7" style="8" customWidth="1"/>
    <col min="3330" max="3330" width="15" style="8" customWidth="1"/>
    <col min="3331" max="3331" width="17.28515625" style="8" customWidth="1"/>
    <col min="3332" max="3332" width="14" style="8" customWidth="1"/>
    <col min="3333" max="3333" width="12.7109375" style="8" customWidth="1"/>
    <col min="3334" max="3334" width="20" style="8" customWidth="1"/>
    <col min="3335" max="3335" width="17.28515625" style="8" customWidth="1"/>
    <col min="3336" max="3336" width="15.42578125" style="8" customWidth="1"/>
    <col min="3337" max="3337" width="18.42578125" style="8" customWidth="1"/>
    <col min="3338" max="3338" width="21" style="8" customWidth="1"/>
    <col min="3339" max="3584" width="11.42578125" style="8"/>
    <col min="3585" max="3585" width="7" style="8" customWidth="1"/>
    <col min="3586" max="3586" width="15" style="8" customWidth="1"/>
    <col min="3587" max="3587" width="17.28515625" style="8" customWidth="1"/>
    <col min="3588" max="3588" width="14" style="8" customWidth="1"/>
    <col min="3589" max="3589" width="12.7109375" style="8" customWidth="1"/>
    <col min="3590" max="3590" width="20" style="8" customWidth="1"/>
    <col min="3591" max="3591" width="17.28515625" style="8" customWidth="1"/>
    <col min="3592" max="3592" width="15.42578125" style="8" customWidth="1"/>
    <col min="3593" max="3593" width="18.42578125" style="8" customWidth="1"/>
    <col min="3594" max="3594" width="21" style="8" customWidth="1"/>
    <col min="3595" max="3840" width="11.42578125" style="8"/>
    <col min="3841" max="3841" width="7" style="8" customWidth="1"/>
    <col min="3842" max="3842" width="15" style="8" customWidth="1"/>
    <col min="3843" max="3843" width="17.28515625" style="8" customWidth="1"/>
    <col min="3844" max="3844" width="14" style="8" customWidth="1"/>
    <col min="3845" max="3845" width="12.7109375" style="8" customWidth="1"/>
    <col min="3846" max="3846" width="20" style="8" customWidth="1"/>
    <col min="3847" max="3847" width="17.28515625" style="8" customWidth="1"/>
    <col min="3848" max="3848" width="15.42578125" style="8" customWidth="1"/>
    <col min="3849" max="3849" width="18.42578125" style="8" customWidth="1"/>
    <col min="3850" max="3850" width="21" style="8" customWidth="1"/>
    <col min="3851" max="4096" width="11.42578125" style="8"/>
    <col min="4097" max="4097" width="7" style="8" customWidth="1"/>
    <col min="4098" max="4098" width="15" style="8" customWidth="1"/>
    <col min="4099" max="4099" width="17.28515625" style="8" customWidth="1"/>
    <col min="4100" max="4100" width="14" style="8" customWidth="1"/>
    <col min="4101" max="4101" width="12.7109375" style="8" customWidth="1"/>
    <col min="4102" max="4102" width="20" style="8" customWidth="1"/>
    <col min="4103" max="4103" width="17.28515625" style="8" customWidth="1"/>
    <col min="4104" max="4104" width="15.42578125" style="8" customWidth="1"/>
    <col min="4105" max="4105" width="18.42578125" style="8" customWidth="1"/>
    <col min="4106" max="4106" width="21" style="8" customWidth="1"/>
    <col min="4107" max="4352" width="11.42578125" style="8"/>
    <col min="4353" max="4353" width="7" style="8" customWidth="1"/>
    <col min="4354" max="4354" width="15" style="8" customWidth="1"/>
    <col min="4355" max="4355" width="17.28515625" style="8" customWidth="1"/>
    <col min="4356" max="4356" width="14" style="8" customWidth="1"/>
    <col min="4357" max="4357" width="12.7109375" style="8" customWidth="1"/>
    <col min="4358" max="4358" width="20" style="8" customWidth="1"/>
    <col min="4359" max="4359" width="17.28515625" style="8" customWidth="1"/>
    <col min="4360" max="4360" width="15.42578125" style="8" customWidth="1"/>
    <col min="4361" max="4361" width="18.42578125" style="8" customWidth="1"/>
    <col min="4362" max="4362" width="21" style="8" customWidth="1"/>
    <col min="4363" max="4608" width="11.42578125" style="8"/>
    <col min="4609" max="4609" width="7" style="8" customWidth="1"/>
    <col min="4610" max="4610" width="15" style="8" customWidth="1"/>
    <col min="4611" max="4611" width="17.28515625" style="8" customWidth="1"/>
    <col min="4612" max="4612" width="14" style="8" customWidth="1"/>
    <col min="4613" max="4613" width="12.7109375" style="8" customWidth="1"/>
    <col min="4614" max="4614" width="20" style="8" customWidth="1"/>
    <col min="4615" max="4615" width="17.28515625" style="8" customWidth="1"/>
    <col min="4616" max="4616" width="15.42578125" style="8" customWidth="1"/>
    <col min="4617" max="4617" width="18.42578125" style="8" customWidth="1"/>
    <col min="4618" max="4618" width="21" style="8" customWidth="1"/>
    <col min="4619" max="4864" width="11.42578125" style="8"/>
    <col min="4865" max="4865" width="7" style="8" customWidth="1"/>
    <col min="4866" max="4866" width="15" style="8" customWidth="1"/>
    <col min="4867" max="4867" width="17.28515625" style="8" customWidth="1"/>
    <col min="4868" max="4868" width="14" style="8" customWidth="1"/>
    <col min="4869" max="4869" width="12.7109375" style="8" customWidth="1"/>
    <col min="4870" max="4870" width="20" style="8" customWidth="1"/>
    <col min="4871" max="4871" width="17.28515625" style="8" customWidth="1"/>
    <col min="4872" max="4872" width="15.42578125" style="8" customWidth="1"/>
    <col min="4873" max="4873" width="18.42578125" style="8" customWidth="1"/>
    <col min="4874" max="4874" width="21" style="8" customWidth="1"/>
    <col min="4875" max="5120" width="11.42578125" style="8"/>
    <col min="5121" max="5121" width="7" style="8" customWidth="1"/>
    <col min="5122" max="5122" width="15" style="8" customWidth="1"/>
    <col min="5123" max="5123" width="17.28515625" style="8" customWidth="1"/>
    <col min="5124" max="5124" width="14" style="8" customWidth="1"/>
    <col min="5125" max="5125" width="12.7109375" style="8" customWidth="1"/>
    <col min="5126" max="5126" width="20" style="8" customWidth="1"/>
    <col min="5127" max="5127" width="17.28515625" style="8" customWidth="1"/>
    <col min="5128" max="5128" width="15.42578125" style="8" customWidth="1"/>
    <col min="5129" max="5129" width="18.42578125" style="8" customWidth="1"/>
    <col min="5130" max="5130" width="21" style="8" customWidth="1"/>
    <col min="5131" max="5376" width="11.42578125" style="8"/>
    <col min="5377" max="5377" width="7" style="8" customWidth="1"/>
    <col min="5378" max="5378" width="15" style="8" customWidth="1"/>
    <col min="5379" max="5379" width="17.28515625" style="8" customWidth="1"/>
    <col min="5380" max="5380" width="14" style="8" customWidth="1"/>
    <col min="5381" max="5381" width="12.7109375" style="8" customWidth="1"/>
    <col min="5382" max="5382" width="20" style="8" customWidth="1"/>
    <col min="5383" max="5383" width="17.28515625" style="8" customWidth="1"/>
    <col min="5384" max="5384" width="15.42578125" style="8" customWidth="1"/>
    <col min="5385" max="5385" width="18.42578125" style="8" customWidth="1"/>
    <col min="5386" max="5386" width="21" style="8" customWidth="1"/>
    <col min="5387" max="5632" width="11.42578125" style="8"/>
    <col min="5633" max="5633" width="7" style="8" customWidth="1"/>
    <col min="5634" max="5634" width="15" style="8" customWidth="1"/>
    <col min="5635" max="5635" width="17.28515625" style="8" customWidth="1"/>
    <col min="5636" max="5636" width="14" style="8" customWidth="1"/>
    <col min="5637" max="5637" width="12.7109375" style="8" customWidth="1"/>
    <col min="5638" max="5638" width="20" style="8" customWidth="1"/>
    <col min="5639" max="5639" width="17.28515625" style="8" customWidth="1"/>
    <col min="5640" max="5640" width="15.42578125" style="8" customWidth="1"/>
    <col min="5641" max="5641" width="18.42578125" style="8" customWidth="1"/>
    <col min="5642" max="5642" width="21" style="8" customWidth="1"/>
    <col min="5643" max="5888" width="11.42578125" style="8"/>
    <col min="5889" max="5889" width="7" style="8" customWidth="1"/>
    <col min="5890" max="5890" width="15" style="8" customWidth="1"/>
    <col min="5891" max="5891" width="17.28515625" style="8" customWidth="1"/>
    <col min="5892" max="5892" width="14" style="8" customWidth="1"/>
    <col min="5893" max="5893" width="12.7109375" style="8" customWidth="1"/>
    <col min="5894" max="5894" width="20" style="8" customWidth="1"/>
    <col min="5895" max="5895" width="17.28515625" style="8" customWidth="1"/>
    <col min="5896" max="5896" width="15.42578125" style="8" customWidth="1"/>
    <col min="5897" max="5897" width="18.42578125" style="8" customWidth="1"/>
    <col min="5898" max="5898" width="21" style="8" customWidth="1"/>
    <col min="5899" max="6144" width="11.42578125" style="8"/>
    <col min="6145" max="6145" width="7" style="8" customWidth="1"/>
    <col min="6146" max="6146" width="15" style="8" customWidth="1"/>
    <col min="6147" max="6147" width="17.28515625" style="8" customWidth="1"/>
    <col min="6148" max="6148" width="14" style="8" customWidth="1"/>
    <col min="6149" max="6149" width="12.7109375" style="8" customWidth="1"/>
    <col min="6150" max="6150" width="20" style="8" customWidth="1"/>
    <col min="6151" max="6151" width="17.28515625" style="8" customWidth="1"/>
    <col min="6152" max="6152" width="15.42578125" style="8" customWidth="1"/>
    <col min="6153" max="6153" width="18.42578125" style="8" customWidth="1"/>
    <col min="6154" max="6154" width="21" style="8" customWidth="1"/>
    <col min="6155" max="6400" width="11.42578125" style="8"/>
    <col min="6401" max="6401" width="7" style="8" customWidth="1"/>
    <col min="6402" max="6402" width="15" style="8" customWidth="1"/>
    <col min="6403" max="6403" width="17.28515625" style="8" customWidth="1"/>
    <col min="6404" max="6404" width="14" style="8" customWidth="1"/>
    <col min="6405" max="6405" width="12.7109375" style="8" customWidth="1"/>
    <col min="6406" max="6406" width="20" style="8" customWidth="1"/>
    <col min="6407" max="6407" width="17.28515625" style="8" customWidth="1"/>
    <col min="6408" max="6408" width="15.42578125" style="8" customWidth="1"/>
    <col min="6409" max="6409" width="18.42578125" style="8" customWidth="1"/>
    <col min="6410" max="6410" width="21" style="8" customWidth="1"/>
    <col min="6411" max="6656" width="11.42578125" style="8"/>
    <col min="6657" max="6657" width="7" style="8" customWidth="1"/>
    <col min="6658" max="6658" width="15" style="8" customWidth="1"/>
    <col min="6659" max="6659" width="17.28515625" style="8" customWidth="1"/>
    <col min="6660" max="6660" width="14" style="8" customWidth="1"/>
    <col min="6661" max="6661" width="12.7109375" style="8" customWidth="1"/>
    <col min="6662" max="6662" width="20" style="8" customWidth="1"/>
    <col min="6663" max="6663" width="17.28515625" style="8" customWidth="1"/>
    <col min="6664" max="6664" width="15.42578125" style="8" customWidth="1"/>
    <col min="6665" max="6665" width="18.42578125" style="8" customWidth="1"/>
    <col min="6666" max="6666" width="21" style="8" customWidth="1"/>
    <col min="6667" max="6912" width="11.42578125" style="8"/>
    <col min="6913" max="6913" width="7" style="8" customWidth="1"/>
    <col min="6914" max="6914" width="15" style="8" customWidth="1"/>
    <col min="6915" max="6915" width="17.28515625" style="8" customWidth="1"/>
    <col min="6916" max="6916" width="14" style="8" customWidth="1"/>
    <col min="6917" max="6917" width="12.7109375" style="8" customWidth="1"/>
    <col min="6918" max="6918" width="20" style="8" customWidth="1"/>
    <col min="6919" max="6919" width="17.28515625" style="8" customWidth="1"/>
    <col min="6920" max="6920" width="15.42578125" style="8" customWidth="1"/>
    <col min="6921" max="6921" width="18.42578125" style="8" customWidth="1"/>
    <col min="6922" max="6922" width="21" style="8" customWidth="1"/>
    <col min="6923" max="7168" width="11.42578125" style="8"/>
    <col min="7169" max="7169" width="7" style="8" customWidth="1"/>
    <col min="7170" max="7170" width="15" style="8" customWidth="1"/>
    <col min="7171" max="7171" width="17.28515625" style="8" customWidth="1"/>
    <col min="7172" max="7172" width="14" style="8" customWidth="1"/>
    <col min="7173" max="7173" width="12.7109375" style="8" customWidth="1"/>
    <col min="7174" max="7174" width="20" style="8" customWidth="1"/>
    <col min="7175" max="7175" width="17.28515625" style="8" customWidth="1"/>
    <col min="7176" max="7176" width="15.42578125" style="8" customWidth="1"/>
    <col min="7177" max="7177" width="18.42578125" style="8" customWidth="1"/>
    <col min="7178" max="7178" width="21" style="8" customWidth="1"/>
    <col min="7179" max="7424" width="11.42578125" style="8"/>
    <col min="7425" max="7425" width="7" style="8" customWidth="1"/>
    <col min="7426" max="7426" width="15" style="8" customWidth="1"/>
    <col min="7427" max="7427" width="17.28515625" style="8" customWidth="1"/>
    <col min="7428" max="7428" width="14" style="8" customWidth="1"/>
    <col min="7429" max="7429" width="12.7109375" style="8" customWidth="1"/>
    <col min="7430" max="7430" width="20" style="8" customWidth="1"/>
    <col min="7431" max="7431" width="17.28515625" style="8" customWidth="1"/>
    <col min="7432" max="7432" width="15.42578125" style="8" customWidth="1"/>
    <col min="7433" max="7433" width="18.42578125" style="8" customWidth="1"/>
    <col min="7434" max="7434" width="21" style="8" customWidth="1"/>
    <col min="7435" max="7680" width="11.42578125" style="8"/>
    <col min="7681" max="7681" width="7" style="8" customWidth="1"/>
    <col min="7682" max="7682" width="15" style="8" customWidth="1"/>
    <col min="7683" max="7683" width="17.28515625" style="8" customWidth="1"/>
    <col min="7684" max="7684" width="14" style="8" customWidth="1"/>
    <col min="7685" max="7685" width="12.7109375" style="8" customWidth="1"/>
    <col min="7686" max="7686" width="20" style="8" customWidth="1"/>
    <col min="7687" max="7687" width="17.28515625" style="8" customWidth="1"/>
    <col min="7688" max="7688" width="15.42578125" style="8" customWidth="1"/>
    <col min="7689" max="7689" width="18.42578125" style="8" customWidth="1"/>
    <col min="7690" max="7690" width="21" style="8" customWidth="1"/>
    <col min="7691" max="7936" width="11.42578125" style="8"/>
    <col min="7937" max="7937" width="7" style="8" customWidth="1"/>
    <col min="7938" max="7938" width="15" style="8" customWidth="1"/>
    <col min="7939" max="7939" width="17.28515625" style="8" customWidth="1"/>
    <col min="7940" max="7940" width="14" style="8" customWidth="1"/>
    <col min="7941" max="7941" width="12.7109375" style="8" customWidth="1"/>
    <col min="7942" max="7942" width="20" style="8" customWidth="1"/>
    <col min="7943" max="7943" width="17.28515625" style="8" customWidth="1"/>
    <col min="7944" max="7944" width="15.42578125" style="8" customWidth="1"/>
    <col min="7945" max="7945" width="18.42578125" style="8" customWidth="1"/>
    <col min="7946" max="7946" width="21" style="8" customWidth="1"/>
    <col min="7947" max="8192" width="11.42578125" style="8"/>
    <col min="8193" max="8193" width="7" style="8" customWidth="1"/>
    <col min="8194" max="8194" width="15" style="8" customWidth="1"/>
    <col min="8195" max="8195" width="17.28515625" style="8" customWidth="1"/>
    <col min="8196" max="8196" width="14" style="8" customWidth="1"/>
    <col min="8197" max="8197" width="12.7109375" style="8" customWidth="1"/>
    <col min="8198" max="8198" width="20" style="8" customWidth="1"/>
    <col min="8199" max="8199" width="17.28515625" style="8" customWidth="1"/>
    <col min="8200" max="8200" width="15.42578125" style="8" customWidth="1"/>
    <col min="8201" max="8201" width="18.42578125" style="8" customWidth="1"/>
    <col min="8202" max="8202" width="21" style="8" customWidth="1"/>
    <col min="8203" max="8448" width="11.42578125" style="8"/>
    <col min="8449" max="8449" width="7" style="8" customWidth="1"/>
    <col min="8450" max="8450" width="15" style="8" customWidth="1"/>
    <col min="8451" max="8451" width="17.28515625" style="8" customWidth="1"/>
    <col min="8452" max="8452" width="14" style="8" customWidth="1"/>
    <col min="8453" max="8453" width="12.7109375" style="8" customWidth="1"/>
    <col min="8454" max="8454" width="20" style="8" customWidth="1"/>
    <col min="8455" max="8455" width="17.28515625" style="8" customWidth="1"/>
    <col min="8456" max="8456" width="15.42578125" style="8" customWidth="1"/>
    <col min="8457" max="8457" width="18.42578125" style="8" customWidth="1"/>
    <col min="8458" max="8458" width="21" style="8" customWidth="1"/>
    <col min="8459" max="8704" width="11.42578125" style="8"/>
    <col min="8705" max="8705" width="7" style="8" customWidth="1"/>
    <col min="8706" max="8706" width="15" style="8" customWidth="1"/>
    <col min="8707" max="8707" width="17.28515625" style="8" customWidth="1"/>
    <col min="8708" max="8708" width="14" style="8" customWidth="1"/>
    <col min="8709" max="8709" width="12.7109375" style="8" customWidth="1"/>
    <col min="8710" max="8710" width="20" style="8" customWidth="1"/>
    <col min="8711" max="8711" width="17.28515625" style="8" customWidth="1"/>
    <col min="8712" max="8712" width="15.42578125" style="8" customWidth="1"/>
    <col min="8713" max="8713" width="18.42578125" style="8" customWidth="1"/>
    <col min="8714" max="8714" width="21" style="8" customWidth="1"/>
    <col min="8715" max="8960" width="11.42578125" style="8"/>
    <col min="8961" max="8961" width="7" style="8" customWidth="1"/>
    <col min="8962" max="8962" width="15" style="8" customWidth="1"/>
    <col min="8963" max="8963" width="17.28515625" style="8" customWidth="1"/>
    <col min="8964" max="8964" width="14" style="8" customWidth="1"/>
    <col min="8965" max="8965" width="12.7109375" style="8" customWidth="1"/>
    <col min="8966" max="8966" width="20" style="8" customWidth="1"/>
    <col min="8967" max="8967" width="17.28515625" style="8" customWidth="1"/>
    <col min="8968" max="8968" width="15.42578125" style="8" customWidth="1"/>
    <col min="8969" max="8969" width="18.42578125" style="8" customWidth="1"/>
    <col min="8970" max="8970" width="21" style="8" customWidth="1"/>
    <col min="8971" max="9216" width="11.42578125" style="8"/>
    <col min="9217" max="9217" width="7" style="8" customWidth="1"/>
    <col min="9218" max="9218" width="15" style="8" customWidth="1"/>
    <col min="9219" max="9219" width="17.28515625" style="8" customWidth="1"/>
    <col min="9220" max="9220" width="14" style="8" customWidth="1"/>
    <col min="9221" max="9221" width="12.7109375" style="8" customWidth="1"/>
    <col min="9222" max="9222" width="20" style="8" customWidth="1"/>
    <col min="9223" max="9223" width="17.28515625" style="8" customWidth="1"/>
    <col min="9224" max="9224" width="15.42578125" style="8" customWidth="1"/>
    <col min="9225" max="9225" width="18.42578125" style="8" customWidth="1"/>
    <col min="9226" max="9226" width="21" style="8" customWidth="1"/>
    <col min="9227" max="9472" width="11.42578125" style="8"/>
    <col min="9473" max="9473" width="7" style="8" customWidth="1"/>
    <col min="9474" max="9474" width="15" style="8" customWidth="1"/>
    <col min="9475" max="9475" width="17.28515625" style="8" customWidth="1"/>
    <col min="9476" max="9476" width="14" style="8" customWidth="1"/>
    <col min="9477" max="9477" width="12.7109375" style="8" customWidth="1"/>
    <col min="9478" max="9478" width="20" style="8" customWidth="1"/>
    <col min="9479" max="9479" width="17.28515625" style="8" customWidth="1"/>
    <col min="9480" max="9480" width="15.42578125" style="8" customWidth="1"/>
    <col min="9481" max="9481" width="18.42578125" style="8" customWidth="1"/>
    <col min="9482" max="9482" width="21" style="8" customWidth="1"/>
    <col min="9483" max="9728" width="11.42578125" style="8"/>
    <col min="9729" max="9729" width="7" style="8" customWidth="1"/>
    <col min="9730" max="9730" width="15" style="8" customWidth="1"/>
    <col min="9731" max="9731" width="17.28515625" style="8" customWidth="1"/>
    <col min="9732" max="9732" width="14" style="8" customWidth="1"/>
    <col min="9733" max="9733" width="12.7109375" style="8" customWidth="1"/>
    <col min="9734" max="9734" width="20" style="8" customWidth="1"/>
    <col min="9735" max="9735" width="17.28515625" style="8" customWidth="1"/>
    <col min="9736" max="9736" width="15.42578125" style="8" customWidth="1"/>
    <col min="9737" max="9737" width="18.42578125" style="8" customWidth="1"/>
    <col min="9738" max="9738" width="21" style="8" customWidth="1"/>
    <col min="9739" max="9984" width="11.42578125" style="8"/>
    <col min="9985" max="9985" width="7" style="8" customWidth="1"/>
    <col min="9986" max="9986" width="15" style="8" customWidth="1"/>
    <col min="9987" max="9987" width="17.28515625" style="8" customWidth="1"/>
    <col min="9988" max="9988" width="14" style="8" customWidth="1"/>
    <col min="9989" max="9989" width="12.7109375" style="8" customWidth="1"/>
    <col min="9990" max="9990" width="20" style="8" customWidth="1"/>
    <col min="9991" max="9991" width="17.28515625" style="8" customWidth="1"/>
    <col min="9992" max="9992" width="15.42578125" style="8" customWidth="1"/>
    <col min="9993" max="9993" width="18.42578125" style="8" customWidth="1"/>
    <col min="9994" max="9994" width="21" style="8" customWidth="1"/>
    <col min="9995" max="10240" width="11.42578125" style="8"/>
    <col min="10241" max="10241" width="7" style="8" customWidth="1"/>
    <col min="10242" max="10242" width="15" style="8" customWidth="1"/>
    <col min="10243" max="10243" width="17.28515625" style="8" customWidth="1"/>
    <col min="10244" max="10244" width="14" style="8" customWidth="1"/>
    <col min="10245" max="10245" width="12.7109375" style="8" customWidth="1"/>
    <col min="10246" max="10246" width="20" style="8" customWidth="1"/>
    <col min="10247" max="10247" width="17.28515625" style="8" customWidth="1"/>
    <col min="10248" max="10248" width="15.42578125" style="8" customWidth="1"/>
    <col min="10249" max="10249" width="18.42578125" style="8" customWidth="1"/>
    <col min="10250" max="10250" width="21" style="8" customWidth="1"/>
    <col min="10251" max="10496" width="11.42578125" style="8"/>
    <col min="10497" max="10497" width="7" style="8" customWidth="1"/>
    <col min="10498" max="10498" width="15" style="8" customWidth="1"/>
    <col min="10499" max="10499" width="17.28515625" style="8" customWidth="1"/>
    <col min="10500" max="10500" width="14" style="8" customWidth="1"/>
    <col min="10501" max="10501" width="12.7109375" style="8" customWidth="1"/>
    <col min="10502" max="10502" width="20" style="8" customWidth="1"/>
    <col min="10503" max="10503" width="17.28515625" style="8" customWidth="1"/>
    <col min="10504" max="10504" width="15.42578125" style="8" customWidth="1"/>
    <col min="10505" max="10505" width="18.42578125" style="8" customWidth="1"/>
    <col min="10506" max="10506" width="21" style="8" customWidth="1"/>
    <col min="10507" max="10752" width="11.42578125" style="8"/>
    <col min="10753" max="10753" width="7" style="8" customWidth="1"/>
    <col min="10754" max="10754" width="15" style="8" customWidth="1"/>
    <col min="10755" max="10755" width="17.28515625" style="8" customWidth="1"/>
    <col min="10756" max="10756" width="14" style="8" customWidth="1"/>
    <col min="10757" max="10757" width="12.7109375" style="8" customWidth="1"/>
    <col min="10758" max="10758" width="20" style="8" customWidth="1"/>
    <col min="10759" max="10759" width="17.28515625" style="8" customWidth="1"/>
    <col min="10760" max="10760" width="15.42578125" style="8" customWidth="1"/>
    <col min="10761" max="10761" width="18.42578125" style="8" customWidth="1"/>
    <col min="10762" max="10762" width="21" style="8" customWidth="1"/>
    <col min="10763" max="11008" width="11.42578125" style="8"/>
    <col min="11009" max="11009" width="7" style="8" customWidth="1"/>
    <col min="11010" max="11010" width="15" style="8" customWidth="1"/>
    <col min="11011" max="11011" width="17.28515625" style="8" customWidth="1"/>
    <col min="11012" max="11012" width="14" style="8" customWidth="1"/>
    <col min="11013" max="11013" width="12.7109375" style="8" customWidth="1"/>
    <col min="11014" max="11014" width="20" style="8" customWidth="1"/>
    <col min="11015" max="11015" width="17.28515625" style="8" customWidth="1"/>
    <col min="11016" max="11016" width="15.42578125" style="8" customWidth="1"/>
    <col min="11017" max="11017" width="18.42578125" style="8" customWidth="1"/>
    <col min="11018" max="11018" width="21" style="8" customWidth="1"/>
    <col min="11019" max="11264" width="11.42578125" style="8"/>
    <col min="11265" max="11265" width="7" style="8" customWidth="1"/>
    <col min="11266" max="11266" width="15" style="8" customWidth="1"/>
    <col min="11267" max="11267" width="17.28515625" style="8" customWidth="1"/>
    <col min="11268" max="11268" width="14" style="8" customWidth="1"/>
    <col min="11269" max="11269" width="12.7109375" style="8" customWidth="1"/>
    <col min="11270" max="11270" width="20" style="8" customWidth="1"/>
    <col min="11271" max="11271" width="17.28515625" style="8" customWidth="1"/>
    <col min="11272" max="11272" width="15.42578125" style="8" customWidth="1"/>
    <col min="11273" max="11273" width="18.42578125" style="8" customWidth="1"/>
    <col min="11274" max="11274" width="21" style="8" customWidth="1"/>
    <col min="11275" max="11520" width="11.42578125" style="8"/>
    <col min="11521" max="11521" width="7" style="8" customWidth="1"/>
    <col min="11522" max="11522" width="15" style="8" customWidth="1"/>
    <col min="11523" max="11523" width="17.28515625" style="8" customWidth="1"/>
    <col min="11524" max="11524" width="14" style="8" customWidth="1"/>
    <col min="11525" max="11525" width="12.7109375" style="8" customWidth="1"/>
    <col min="11526" max="11526" width="20" style="8" customWidth="1"/>
    <col min="11527" max="11527" width="17.28515625" style="8" customWidth="1"/>
    <col min="11528" max="11528" width="15.42578125" style="8" customWidth="1"/>
    <col min="11529" max="11529" width="18.42578125" style="8" customWidth="1"/>
    <col min="11530" max="11530" width="21" style="8" customWidth="1"/>
    <col min="11531" max="11776" width="11.42578125" style="8"/>
    <col min="11777" max="11777" width="7" style="8" customWidth="1"/>
    <col min="11778" max="11778" width="15" style="8" customWidth="1"/>
    <col min="11779" max="11779" width="17.28515625" style="8" customWidth="1"/>
    <col min="11780" max="11780" width="14" style="8" customWidth="1"/>
    <col min="11781" max="11781" width="12.7109375" style="8" customWidth="1"/>
    <col min="11782" max="11782" width="20" style="8" customWidth="1"/>
    <col min="11783" max="11783" width="17.28515625" style="8" customWidth="1"/>
    <col min="11784" max="11784" width="15.42578125" style="8" customWidth="1"/>
    <col min="11785" max="11785" width="18.42578125" style="8" customWidth="1"/>
    <col min="11786" max="11786" width="21" style="8" customWidth="1"/>
    <col min="11787" max="12032" width="11.42578125" style="8"/>
    <col min="12033" max="12033" width="7" style="8" customWidth="1"/>
    <col min="12034" max="12034" width="15" style="8" customWidth="1"/>
    <col min="12035" max="12035" width="17.28515625" style="8" customWidth="1"/>
    <col min="12036" max="12036" width="14" style="8" customWidth="1"/>
    <col min="12037" max="12037" width="12.7109375" style="8" customWidth="1"/>
    <col min="12038" max="12038" width="20" style="8" customWidth="1"/>
    <col min="12039" max="12039" width="17.28515625" style="8" customWidth="1"/>
    <col min="12040" max="12040" width="15.42578125" style="8" customWidth="1"/>
    <col min="12041" max="12041" width="18.42578125" style="8" customWidth="1"/>
    <col min="12042" max="12042" width="21" style="8" customWidth="1"/>
    <col min="12043" max="12288" width="11.42578125" style="8"/>
    <col min="12289" max="12289" width="7" style="8" customWidth="1"/>
    <col min="12290" max="12290" width="15" style="8" customWidth="1"/>
    <col min="12291" max="12291" width="17.28515625" style="8" customWidth="1"/>
    <col min="12292" max="12292" width="14" style="8" customWidth="1"/>
    <col min="12293" max="12293" width="12.7109375" style="8" customWidth="1"/>
    <col min="12294" max="12294" width="20" style="8" customWidth="1"/>
    <col min="12295" max="12295" width="17.28515625" style="8" customWidth="1"/>
    <col min="12296" max="12296" width="15.42578125" style="8" customWidth="1"/>
    <col min="12297" max="12297" width="18.42578125" style="8" customWidth="1"/>
    <col min="12298" max="12298" width="21" style="8" customWidth="1"/>
    <col min="12299" max="12544" width="11.42578125" style="8"/>
    <col min="12545" max="12545" width="7" style="8" customWidth="1"/>
    <col min="12546" max="12546" width="15" style="8" customWidth="1"/>
    <col min="12547" max="12547" width="17.28515625" style="8" customWidth="1"/>
    <col min="12548" max="12548" width="14" style="8" customWidth="1"/>
    <col min="12549" max="12549" width="12.7109375" style="8" customWidth="1"/>
    <col min="12550" max="12550" width="20" style="8" customWidth="1"/>
    <col min="12551" max="12551" width="17.28515625" style="8" customWidth="1"/>
    <col min="12552" max="12552" width="15.42578125" style="8" customWidth="1"/>
    <col min="12553" max="12553" width="18.42578125" style="8" customWidth="1"/>
    <col min="12554" max="12554" width="21" style="8" customWidth="1"/>
    <col min="12555" max="12800" width="11.42578125" style="8"/>
    <col min="12801" max="12801" width="7" style="8" customWidth="1"/>
    <col min="12802" max="12802" width="15" style="8" customWidth="1"/>
    <col min="12803" max="12803" width="17.28515625" style="8" customWidth="1"/>
    <col min="12804" max="12804" width="14" style="8" customWidth="1"/>
    <col min="12805" max="12805" width="12.7109375" style="8" customWidth="1"/>
    <col min="12806" max="12806" width="20" style="8" customWidth="1"/>
    <col min="12807" max="12807" width="17.28515625" style="8" customWidth="1"/>
    <col min="12808" max="12808" width="15.42578125" style="8" customWidth="1"/>
    <col min="12809" max="12809" width="18.42578125" style="8" customWidth="1"/>
    <col min="12810" max="12810" width="21" style="8" customWidth="1"/>
    <col min="12811" max="13056" width="11.42578125" style="8"/>
    <col min="13057" max="13057" width="7" style="8" customWidth="1"/>
    <col min="13058" max="13058" width="15" style="8" customWidth="1"/>
    <col min="13059" max="13059" width="17.28515625" style="8" customWidth="1"/>
    <col min="13060" max="13060" width="14" style="8" customWidth="1"/>
    <col min="13061" max="13061" width="12.7109375" style="8" customWidth="1"/>
    <col min="13062" max="13062" width="20" style="8" customWidth="1"/>
    <col min="13063" max="13063" width="17.28515625" style="8" customWidth="1"/>
    <col min="13064" max="13064" width="15.42578125" style="8" customWidth="1"/>
    <col min="13065" max="13065" width="18.42578125" style="8" customWidth="1"/>
    <col min="13066" max="13066" width="21" style="8" customWidth="1"/>
    <col min="13067" max="13312" width="11.42578125" style="8"/>
    <col min="13313" max="13313" width="7" style="8" customWidth="1"/>
    <col min="13314" max="13314" width="15" style="8" customWidth="1"/>
    <col min="13315" max="13315" width="17.28515625" style="8" customWidth="1"/>
    <col min="13316" max="13316" width="14" style="8" customWidth="1"/>
    <col min="13317" max="13317" width="12.7109375" style="8" customWidth="1"/>
    <col min="13318" max="13318" width="20" style="8" customWidth="1"/>
    <col min="13319" max="13319" width="17.28515625" style="8" customWidth="1"/>
    <col min="13320" max="13320" width="15.42578125" style="8" customWidth="1"/>
    <col min="13321" max="13321" width="18.42578125" style="8" customWidth="1"/>
    <col min="13322" max="13322" width="21" style="8" customWidth="1"/>
    <col min="13323" max="13568" width="11.42578125" style="8"/>
    <col min="13569" max="13569" width="7" style="8" customWidth="1"/>
    <col min="13570" max="13570" width="15" style="8" customWidth="1"/>
    <col min="13571" max="13571" width="17.28515625" style="8" customWidth="1"/>
    <col min="13572" max="13572" width="14" style="8" customWidth="1"/>
    <col min="13573" max="13573" width="12.7109375" style="8" customWidth="1"/>
    <col min="13574" max="13574" width="20" style="8" customWidth="1"/>
    <col min="13575" max="13575" width="17.28515625" style="8" customWidth="1"/>
    <col min="13576" max="13576" width="15.42578125" style="8" customWidth="1"/>
    <col min="13577" max="13577" width="18.42578125" style="8" customWidth="1"/>
    <col min="13578" max="13578" width="21" style="8" customWidth="1"/>
    <col min="13579" max="13824" width="11.42578125" style="8"/>
    <col min="13825" max="13825" width="7" style="8" customWidth="1"/>
    <col min="13826" max="13826" width="15" style="8" customWidth="1"/>
    <col min="13827" max="13827" width="17.28515625" style="8" customWidth="1"/>
    <col min="13828" max="13828" width="14" style="8" customWidth="1"/>
    <col min="13829" max="13829" width="12.7109375" style="8" customWidth="1"/>
    <col min="13830" max="13830" width="20" style="8" customWidth="1"/>
    <col min="13831" max="13831" width="17.28515625" style="8" customWidth="1"/>
    <col min="13832" max="13832" width="15.42578125" style="8" customWidth="1"/>
    <col min="13833" max="13833" width="18.42578125" style="8" customWidth="1"/>
    <col min="13834" max="13834" width="21" style="8" customWidth="1"/>
    <col min="13835" max="14080" width="11.42578125" style="8"/>
    <col min="14081" max="14081" width="7" style="8" customWidth="1"/>
    <col min="14082" max="14082" width="15" style="8" customWidth="1"/>
    <col min="14083" max="14083" width="17.28515625" style="8" customWidth="1"/>
    <col min="14084" max="14084" width="14" style="8" customWidth="1"/>
    <col min="14085" max="14085" width="12.7109375" style="8" customWidth="1"/>
    <col min="14086" max="14086" width="20" style="8" customWidth="1"/>
    <col min="14087" max="14087" width="17.28515625" style="8" customWidth="1"/>
    <col min="14088" max="14088" width="15.42578125" style="8" customWidth="1"/>
    <col min="14089" max="14089" width="18.42578125" style="8" customWidth="1"/>
    <col min="14090" max="14090" width="21" style="8" customWidth="1"/>
    <col min="14091" max="14336" width="11.42578125" style="8"/>
    <col min="14337" max="14337" width="7" style="8" customWidth="1"/>
    <col min="14338" max="14338" width="15" style="8" customWidth="1"/>
    <col min="14339" max="14339" width="17.28515625" style="8" customWidth="1"/>
    <col min="14340" max="14340" width="14" style="8" customWidth="1"/>
    <col min="14341" max="14341" width="12.7109375" style="8" customWidth="1"/>
    <col min="14342" max="14342" width="20" style="8" customWidth="1"/>
    <col min="14343" max="14343" width="17.28515625" style="8" customWidth="1"/>
    <col min="14344" max="14344" width="15.42578125" style="8" customWidth="1"/>
    <col min="14345" max="14345" width="18.42578125" style="8" customWidth="1"/>
    <col min="14346" max="14346" width="21" style="8" customWidth="1"/>
    <col min="14347" max="14592" width="11.42578125" style="8"/>
    <col min="14593" max="14593" width="7" style="8" customWidth="1"/>
    <col min="14594" max="14594" width="15" style="8" customWidth="1"/>
    <col min="14595" max="14595" width="17.28515625" style="8" customWidth="1"/>
    <col min="14596" max="14596" width="14" style="8" customWidth="1"/>
    <col min="14597" max="14597" width="12.7109375" style="8" customWidth="1"/>
    <col min="14598" max="14598" width="20" style="8" customWidth="1"/>
    <col min="14599" max="14599" width="17.28515625" style="8" customWidth="1"/>
    <col min="14600" max="14600" width="15.42578125" style="8" customWidth="1"/>
    <col min="14601" max="14601" width="18.42578125" style="8" customWidth="1"/>
    <col min="14602" max="14602" width="21" style="8" customWidth="1"/>
    <col min="14603" max="14848" width="11.42578125" style="8"/>
    <col min="14849" max="14849" width="7" style="8" customWidth="1"/>
    <col min="14850" max="14850" width="15" style="8" customWidth="1"/>
    <col min="14851" max="14851" width="17.28515625" style="8" customWidth="1"/>
    <col min="14852" max="14852" width="14" style="8" customWidth="1"/>
    <col min="14853" max="14853" width="12.7109375" style="8" customWidth="1"/>
    <col min="14854" max="14854" width="20" style="8" customWidth="1"/>
    <col min="14855" max="14855" width="17.28515625" style="8" customWidth="1"/>
    <col min="14856" max="14856" width="15.42578125" style="8" customWidth="1"/>
    <col min="14857" max="14857" width="18.42578125" style="8" customWidth="1"/>
    <col min="14858" max="14858" width="21" style="8" customWidth="1"/>
    <col min="14859" max="15104" width="11.42578125" style="8"/>
    <col min="15105" max="15105" width="7" style="8" customWidth="1"/>
    <col min="15106" max="15106" width="15" style="8" customWidth="1"/>
    <col min="15107" max="15107" width="17.28515625" style="8" customWidth="1"/>
    <col min="15108" max="15108" width="14" style="8" customWidth="1"/>
    <col min="15109" max="15109" width="12.7109375" style="8" customWidth="1"/>
    <col min="15110" max="15110" width="20" style="8" customWidth="1"/>
    <col min="15111" max="15111" width="17.28515625" style="8" customWidth="1"/>
    <col min="15112" max="15112" width="15.42578125" style="8" customWidth="1"/>
    <col min="15113" max="15113" width="18.42578125" style="8" customWidth="1"/>
    <col min="15114" max="15114" width="21" style="8" customWidth="1"/>
    <col min="15115" max="15360" width="11.42578125" style="8"/>
    <col min="15361" max="15361" width="7" style="8" customWidth="1"/>
    <col min="15362" max="15362" width="15" style="8" customWidth="1"/>
    <col min="15363" max="15363" width="17.28515625" style="8" customWidth="1"/>
    <col min="15364" max="15364" width="14" style="8" customWidth="1"/>
    <col min="15365" max="15365" width="12.7109375" style="8" customWidth="1"/>
    <col min="15366" max="15366" width="20" style="8" customWidth="1"/>
    <col min="15367" max="15367" width="17.28515625" style="8" customWidth="1"/>
    <col min="15368" max="15368" width="15.42578125" style="8" customWidth="1"/>
    <col min="15369" max="15369" width="18.42578125" style="8" customWidth="1"/>
    <col min="15370" max="15370" width="21" style="8" customWidth="1"/>
    <col min="15371" max="15616" width="11.42578125" style="8"/>
    <col min="15617" max="15617" width="7" style="8" customWidth="1"/>
    <col min="15618" max="15618" width="15" style="8" customWidth="1"/>
    <col min="15619" max="15619" width="17.28515625" style="8" customWidth="1"/>
    <col min="15620" max="15620" width="14" style="8" customWidth="1"/>
    <col min="15621" max="15621" width="12.7109375" style="8" customWidth="1"/>
    <col min="15622" max="15622" width="20" style="8" customWidth="1"/>
    <col min="15623" max="15623" width="17.28515625" style="8" customWidth="1"/>
    <col min="15624" max="15624" width="15.42578125" style="8" customWidth="1"/>
    <col min="15625" max="15625" width="18.42578125" style="8" customWidth="1"/>
    <col min="15626" max="15626" width="21" style="8" customWidth="1"/>
    <col min="15627" max="15872" width="11.42578125" style="8"/>
    <col min="15873" max="15873" width="7" style="8" customWidth="1"/>
    <col min="15874" max="15874" width="15" style="8" customWidth="1"/>
    <col min="15875" max="15875" width="17.28515625" style="8" customWidth="1"/>
    <col min="15876" max="15876" width="14" style="8" customWidth="1"/>
    <col min="15877" max="15877" width="12.7109375" style="8" customWidth="1"/>
    <col min="15878" max="15878" width="20" style="8" customWidth="1"/>
    <col min="15879" max="15879" width="17.28515625" style="8" customWidth="1"/>
    <col min="15880" max="15880" width="15.42578125" style="8" customWidth="1"/>
    <col min="15881" max="15881" width="18.42578125" style="8" customWidth="1"/>
    <col min="15882" max="15882" width="21" style="8" customWidth="1"/>
    <col min="15883" max="16128" width="11.42578125" style="8"/>
    <col min="16129" max="16129" width="7" style="8" customWidth="1"/>
    <col min="16130" max="16130" width="15" style="8" customWidth="1"/>
    <col min="16131" max="16131" width="17.28515625" style="8" customWidth="1"/>
    <col min="16132" max="16132" width="14" style="8" customWidth="1"/>
    <col min="16133" max="16133" width="12.7109375" style="8" customWidth="1"/>
    <col min="16134" max="16134" width="20" style="8" customWidth="1"/>
    <col min="16135" max="16135" width="17.28515625" style="8" customWidth="1"/>
    <col min="16136" max="16136" width="15.42578125" style="8" customWidth="1"/>
    <col min="16137" max="16137" width="18.42578125" style="8" customWidth="1"/>
    <col min="16138" max="16138" width="21" style="8" customWidth="1"/>
    <col min="16139" max="16384" width="11.42578125" style="8"/>
  </cols>
  <sheetData>
    <row r="2" spans="2:10" ht="27" customHeight="1" x14ac:dyDescent="0.2">
      <c r="B2" s="79"/>
      <c r="C2" s="79"/>
      <c r="D2" s="79"/>
      <c r="E2" s="80" t="s">
        <v>71</v>
      </c>
      <c r="F2" s="81"/>
      <c r="G2" s="81"/>
      <c r="H2" s="81"/>
      <c r="I2" s="81"/>
    </row>
    <row r="3" spans="2:10" x14ac:dyDescent="0.2">
      <c r="B3" s="79"/>
      <c r="C3" s="79"/>
      <c r="D3" s="79"/>
      <c r="E3" s="82" t="s">
        <v>82</v>
      </c>
      <c r="F3" s="83"/>
      <c r="G3" s="84"/>
      <c r="H3" s="85" t="s">
        <v>84</v>
      </c>
      <c r="I3" s="85"/>
    </row>
    <row r="4" spans="2:10" x14ac:dyDescent="0.2">
      <c r="B4" s="79"/>
      <c r="C4" s="79"/>
      <c r="D4" s="79"/>
      <c r="E4" s="82" t="s">
        <v>83</v>
      </c>
      <c r="F4" s="83"/>
      <c r="G4" s="84"/>
      <c r="H4" s="86" t="s">
        <v>73</v>
      </c>
      <c r="I4" s="86"/>
    </row>
    <row r="7" spans="2:10" x14ac:dyDescent="0.2">
      <c r="B7" s="87" t="s">
        <v>74</v>
      </c>
      <c r="C7" s="87"/>
      <c r="D7" s="87"/>
      <c r="E7" s="87"/>
      <c r="F7" s="87"/>
      <c r="G7" s="87"/>
      <c r="H7" s="87"/>
      <c r="I7" s="87"/>
      <c r="J7" s="9"/>
    </row>
    <row r="8" spans="2:10" ht="21.75" customHeight="1" x14ac:dyDescent="0.2">
      <c r="B8" s="10" t="s">
        <v>75</v>
      </c>
      <c r="C8" s="10" t="s">
        <v>76</v>
      </c>
      <c r="D8" s="81" t="s">
        <v>77</v>
      </c>
      <c r="E8" s="81"/>
      <c r="F8" s="81"/>
      <c r="G8" s="81"/>
      <c r="H8" s="81"/>
      <c r="I8" s="81"/>
      <c r="J8" s="9"/>
    </row>
    <row r="9" spans="2:10" ht="24" customHeight="1" x14ac:dyDescent="0.2">
      <c r="B9" s="11">
        <v>1</v>
      </c>
      <c r="C9" s="12">
        <v>43110</v>
      </c>
      <c r="D9" s="88" t="s">
        <v>78</v>
      </c>
      <c r="E9" s="88"/>
      <c r="F9" s="88"/>
      <c r="G9" s="88"/>
      <c r="H9" s="88"/>
      <c r="I9" s="88"/>
      <c r="J9" s="9"/>
    </row>
    <row r="10" spans="2:10" ht="41.25" customHeight="1" x14ac:dyDescent="0.2">
      <c r="B10" s="11">
        <v>2</v>
      </c>
      <c r="C10" s="12" t="s">
        <v>85</v>
      </c>
      <c r="D10" s="90" t="s">
        <v>98</v>
      </c>
      <c r="E10" s="90"/>
      <c r="F10" s="90"/>
      <c r="G10" s="90"/>
      <c r="H10" s="90"/>
      <c r="I10" s="90"/>
      <c r="J10" s="9"/>
    </row>
    <row r="11" spans="2:10" x14ac:dyDescent="0.2">
      <c r="B11" s="13"/>
      <c r="C11" s="13"/>
      <c r="D11" s="13"/>
      <c r="E11" s="13"/>
      <c r="F11" s="13"/>
      <c r="G11" s="13"/>
      <c r="H11" s="13"/>
      <c r="I11" s="13"/>
      <c r="J11" s="13"/>
    </row>
    <row r="12" spans="2:10" x14ac:dyDescent="0.2">
      <c r="B12" s="89" t="s">
        <v>79</v>
      </c>
      <c r="C12" s="89"/>
      <c r="D12" s="89"/>
      <c r="E12" s="89"/>
      <c r="F12" s="91" t="s">
        <v>80</v>
      </c>
      <c r="G12" s="92"/>
      <c r="H12" s="89" t="s">
        <v>81</v>
      </c>
      <c r="I12" s="89"/>
    </row>
    <row r="13" spans="2:10" ht="76.5" customHeight="1" x14ac:dyDescent="0.2">
      <c r="B13" s="93"/>
      <c r="C13" s="93"/>
      <c r="D13" s="93"/>
      <c r="E13" s="93"/>
      <c r="F13" s="106"/>
      <c r="G13" s="100"/>
      <c r="H13" s="99"/>
      <c r="I13" s="100"/>
    </row>
    <row r="14" spans="2:10" ht="66.75" customHeight="1" x14ac:dyDescent="0.2">
      <c r="B14" s="105" t="s">
        <v>97</v>
      </c>
      <c r="C14" s="105"/>
      <c r="D14" s="105" t="s">
        <v>93</v>
      </c>
      <c r="E14" s="105"/>
      <c r="F14" s="107"/>
      <c r="G14" s="102"/>
      <c r="H14" s="101"/>
      <c r="I14" s="102"/>
    </row>
    <row r="15" spans="2:10" ht="67.5" customHeight="1" x14ac:dyDescent="0.2">
      <c r="B15" s="93"/>
      <c r="C15" s="93"/>
      <c r="D15" s="94"/>
      <c r="E15" s="94"/>
      <c r="F15" s="108"/>
      <c r="G15" s="104"/>
      <c r="H15" s="103"/>
      <c r="I15" s="104"/>
    </row>
    <row r="16" spans="2:10" ht="46.5" customHeight="1" x14ac:dyDescent="0.2">
      <c r="B16" s="95" t="s">
        <v>94</v>
      </c>
      <c r="C16" s="95"/>
      <c r="D16" s="95" t="s">
        <v>95</v>
      </c>
      <c r="E16" s="95"/>
      <c r="F16" s="97" t="s">
        <v>93</v>
      </c>
      <c r="G16" s="98"/>
      <c r="H16" s="95" t="s">
        <v>96</v>
      </c>
      <c r="I16" s="96"/>
    </row>
  </sheetData>
  <mergeCells count="25">
    <mergeCell ref="B13:C13"/>
    <mergeCell ref="B15:C15"/>
    <mergeCell ref="D15:E15"/>
    <mergeCell ref="H16:I16"/>
    <mergeCell ref="B16:C16"/>
    <mergeCell ref="F16:G16"/>
    <mergeCell ref="D16:E16"/>
    <mergeCell ref="H13:I15"/>
    <mergeCell ref="D13:E13"/>
    <mergeCell ref="B14:C14"/>
    <mergeCell ref="D14:E14"/>
    <mergeCell ref="F13:G15"/>
    <mergeCell ref="B7:I7"/>
    <mergeCell ref="D8:I8"/>
    <mergeCell ref="D9:I9"/>
    <mergeCell ref="H12:I12"/>
    <mergeCell ref="D10:I10"/>
    <mergeCell ref="F12:G12"/>
    <mergeCell ref="B12:E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accion ERU</vt:lpstr>
      <vt:lpstr>Instructivo</vt:lpstr>
      <vt:lpstr>VALORES</vt:lpstr>
      <vt:lpstr>Control</vt:lpstr>
      <vt:lpstr>'Plan accion ERU'!Área_de_impresión</vt:lpstr>
      <vt:lpstr>Meta</vt:lpstr>
      <vt:lpstr>Meta1</vt:lpstr>
      <vt:lpstr>Meta2</vt:lpstr>
      <vt:lpstr>Objetivo</vt:lpstr>
      <vt:lpstr>Proceso</vt:lpstr>
      <vt:lpstr>Proy</vt:lpstr>
      <vt:lpstr>Proyecto</vt:lpstr>
      <vt:lpstr>Responsable</vt:lpstr>
      <vt:lpstr>Unidad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Jorge Rosso Suescun</dc:creator>
  <cp:lastModifiedBy>Carolina González M.</cp:lastModifiedBy>
  <cp:lastPrinted>2021-01-29T21:25:48Z</cp:lastPrinted>
  <dcterms:created xsi:type="dcterms:W3CDTF">2019-01-10T02:24:30Z</dcterms:created>
  <dcterms:modified xsi:type="dcterms:W3CDTF">2021-11-09T04:24:42Z</dcterms:modified>
</cp:coreProperties>
</file>