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N:\ERU\2023\PLAN DE ACCIÓN\SEGUIMIENTO JUNIO\"/>
    </mc:Choice>
  </mc:AlternateContent>
  <xr:revisionPtr revIDLastSave="0" documentId="13_ncr:1_{D5792D4C-3DE5-4E13-B86B-5E22810E1E7F}" xr6:coauthVersionLast="47" xr6:coauthVersionMax="47" xr10:uidLastSave="{00000000-0000-0000-0000-000000000000}"/>
  <bookViews>
    <workbookView xWindow="-120" yWindow="-120" windowWidth="19440" windowHeight="10320" xr2:uid="{00000000-000D-0000-FFFF-FFFF00000000}"/>
  </bookViews>
  <sheets>
    <sheet name="Hoja1" sheetId="1" r:id="rId1"/>
  </sheets>
  <definedNames>
    <definedName name="_xlnm._FilterDatabase" localSheetId="0" hidden="1">Hoja1!$B$1:$S$55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1" l="1"/>
  <c r="R4" i="1"/>
  <c r="R5" i="1"/>
  <c r="R6" i="1"/>
  <c r="R7" i="1"/>
  <c r="R8" i="1"/>
  <c r="R9"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2" i="1"/>
</calcChain>
</file>

<file path=xl/sharedStrings.xml><?xml version="1.0" encoding="utf-8"?>
<sst xmlns="http://schemas.openxmlformats.org/spreadsheetml/2006/main" count="868" uniqueCount="360">
  <si>
    <t>PILAR</t>
  </si>
  <si>
    <t>OBJETIVO (Objetivo Estratégico)</t>
  </si>
  <si>
    <t>ESTRATEGIAS (Obj. Específico)</t>
  </si>
  <si>
    <t>ODS:</t>
  </si>
  <si>
    <t>Meta PDD:</t>
  </si>
  <si>
    <t>Meta Proyecto:</t>
  </si>
  <si>
    <t>Proceso Gestión:</t>
  </si>
  <si>
    <t>DIMENSIÓN MIPG</t>
  </si>
  <si>
    <t>Política MIPG (Estrategia)</t>
  </si>
  <si>
    <t>Actividad:</t>
  </si>
  <si>
    <t>Indicador Actividad:</t>
  </si>
  <si>
    <t>RESULTADO/PRODUCTO</t>
  </si>
  <si>
    <t>Fecha Cumplimiento</t>
  </si>
  <si>
    <t>Responsable(Cargo)</t>
  </si>
  <si>
    <t>Descripción del Avance</t>
  </si>
  <si>
    <t>3. GESTIÓN EFECTIVA Y ÁGIL</t>
  </si>
  <si>
    <t>GE03 DESARROLLAR PROCESOS EFICIENTES (INTERNOS)</t>
  </si>
  <si>
    <t>GE0301 REDISEÑAR LOS PROCESOS CRÍTICOS DEL NEGOCIO</t>
  </si>
  <si>
    <t>16. PAZ, JUSTICIA E INSTITUCIONES SÓLIDAS</t>
  </si>
  <si>
    <t xml:space="preserve">META PDD OPERACIÓN
</t>
  </si>
  <si>
    <t>REALIZAR EL 100 % LOS SERVICIOS PROFESIONALES ASOCIADOS AL APOYO A LA GESTIÓN DE LA EMPRESA.</t>
  </si>
  <si>
    <t>GESTION CONTRACTUAL</t>
  </si>
  <si>
    <t>Gestión con valores para resultados</t>
  </si>
  <si>
    <t>Fortalecimiento Institucional y Simplificación de Procesos</t>
  </si>
  <si>
    <t>Actualizar y socializar todos los documentos del Sistema de Gestión de Calidad que se requieran en el marco de la actualización e implementación del manual de contratación de la Empresa.</t>
  </si>
  <si>
    <t>DOCUMENTO ACTUALIZADO</t>
  </si>
  <si>
    <t>31-07-2023</t>
  </si>
  <si>
    <t>DIRECCIÓN DE GESTIÓN CONTRACTUAL</t>
  </si>
  <si>
    <t>GE05 DESARROLLAR PROGRAMA DE EFICIENCIA DEL GASTO DE FUNCIONAMIENTO</t>
  </si>
  <si>
    <t>GE0502 ABASTECIMIENTO ESTRATÉGICO</t>
  </si>
  <si>
    <t>Direccionamiento Estratégico y Planeación</t>
  </si>
  <si>
    <t>Compras y Contratación Pública</t>
  </si>
  <si>
    <t>Seguimiento a la implementación abastecimiento estratégico por categorías técnicas y no técnicas.</t>
  </si>
  <si>
    <t>1 MODELO DE ABASTECIMIENTO ESTRATÉGICO IMPLEMENTADO</t>
  </si>
  <si>
    <t>31-08-2023</t>
  </si>
  <si>
    <t>De acuerdo con el plan de trabajo presentado por el grupo técnico, en el mes de febrero se adelantó la contratación del grupo de Abastecimiento Estratégico de categorías técnicas el cual paso de la Subgerencia de Desarrollo de Proyectos a la Dirección de Gestión Contractual. De igual manera este plan de trabajo se presenta una etapa de transición con actividades prevista para el primer trimestre, entre las cuales se encuentra la definición, el alcance y la reasignación de tareas conforme a la estructuración del grupo de trabajo.
De conformidad con el cronograma establecido para el cumplimiento del plan para la presente vigencia se han adelantado los procedimientos y formatos con a  la información de que corresponde al abastecimiento estrategico, consolidación de equipo de trabajo interdisciplinario, se ha consolidado el proceso de contratación respecto a las categorias tecnicas y no tecnicas. 
De conformidad con el cronograma establecido para el cumplimiento del plan para la presente vigencia se han adelantado los procedimientos asociados al abastecimiento estratégico y se ha socializado con la Dirección de Gestión Contractual las actividades a desarrollar en la implementación del mismo.
De conformidad con el cronograma establecido para el cumplimiento del plan en mayo se presentó la primera versión del procedimiento de abastecimiento Estratégico de igual forma se consolido en su totalidad el grupo de trabajo.
En la vigencia de junio  se solicitó ampliación del plazo de presentación del modelo abastecimiento estratégico  para el 30 de agosto con el fin de consolidar  y publicar los instrumentos que hacen parte de la implementación del mismo.</t>
  </si>
  <si>
    <t>GESTIÓN DOCUMENTAL</t>
  </si>
  <si>
    <t>Información y Comunicación</t>
  </si>
  <si>
    <t>Gestión documental</t>
  </si>
  <si>
    <t>Implementación y ejecución del PINAR de acuerdo a lo programado para 2023.</t>
  </si>
  <si>
    <t>NO. DE ACTIVIDADES EJECUTADAS POR TRIMESTRE/ NO. DE ACTIVIDADES PROGRAMADAS POR TRIMESTRE * 100</t>
  </si>
  <si>
    <t>31-12-2023</t>
  </si>
  <si>
    <t>SUBGERENCIA DE GESTION CORPORATIVA</t>
  </si>
  <si>
    <t>GESTIÓN DE SERVICIOS LOGÍSTICOS</t>
  </si>
  <si>
    <t>Dar respuesta oportuna a las solicitudes y requerimientos de los clientes internos de la entidad relacionados con el proceso de servicios logísticos</t>
  </si>
  <si>
    <t>NO. DE SOLICITUDES ATENDIDAS</t>
  </si>
  <si>
    <t>En el mes  de junio se recibieron 787 solicitudes  para los  servicios ofrecidos por el área, estas solicitudes fueron atendidas en 100% permitiendo el manejo optimo y buena distribución de los recursos con los que cuenta la empresa.</t>
  </si>
  <si>
    <t>GE02 CONSOLIDAR UNA GESTIÓN EFICIENTE DE PROYECTOS</t>
  </si>
  <si>
    <t>GE0201 OPTIMIZAR LA GESTIÓN, FORTALECIENDO EL SEGUIMIENTO EN TODAS LAS ETAPAS Y ASPECTOS CRÍTICOS DE LOS PROYECTOS.</t>
  </si>
  <si>
    <t>EJECUCTAR EL  100 % LOS SERVICIOS PROFESIONALES ASOCIADOS A LA PLANEACIÓN DE LA EMPRESA Y ÁREAS DE APOYO A LA GERENCIA.</t>
  </si>
  <si>
    <t>PLANEACIÓN Y SEGUIMIENTO INTEGRAL DE PROYECTOS</t>
  </si>
  <si>
    <t>Seguimiento a la implementación del ciclo integral de proyectos</t>
  </si>
  <si>
    <t xml:space="preserve">INFORME TRIMESTRAL SOBRE LA IMPLEMENTACIÓN DE LA GUÍA </t>
  </si>
  <si>
    <t>SUBGERENCIA DE PLANEACION Y ADMON DE PRO</t>
  </si>
  <si>
    <t xml:space="preserve">Definir los criterios/lineamientos para seleccionar los proyectos misionales que deben ser revisados y aprobados por JD </t>
  </si>
  <si>
    <t>1 DOCUMENTO CON LINEAMIENTOS O CRITERIOS DEFINIDOS</t>
  </si>
  <si>
    <t>Guía de gestión de proyectos actualizada</t>
  </si>
  <si>
    <t>30-06-2023</t>
  </si>
  <si>
    <t xml:space="preserve">Se avanzó en la definición de criterios para la selección de proyectos estratégicos en conjunto con la SGI, con el fin de presentar para retroalimentación y recomendación en su aplicación por parte del comité financiero de junta directiva. En este sentido se realizaron mesas de trabajo con SGI y Gerencia General las siguientes fechas: 13.03.23, 27.03.23 y 30.03.23, para el avance de esta actividad.
Se avanzó en el ajuste de los criterios previamente definidos en conjunto con la SGI. Para tal fin se llevaron a cabo mesas de trabajo los días 21 y 26 de abril
El 10.05.23 se realizó sesión conjunta con SGI donde se acordaron los criterios a aplicar quedando como compromiso la definición de los rangos y puntajes en función de la información actual de los proyectos respecto a los criterios de rentabilidad definidos, lo cual se encuentra en revisión y complementación por la SGI.
15.06.23 Se llevó a cabo sesión con Gerencia General donde se expuso los ajustes a los criterios, así como la metodología de aprobación en las instancias de seguimiento de la empresa.
16.06.23 Se llevó a cabo sesión con SGI para avanzar en la definición de la propuesta para los rangos que se van a aplicar en los criterios caracterizar los proyectos como estratégicos.
29.06.23 Se llevó a cabo sesión interna con gerencia de seguimiento integral de proyectos donde se avanzó en la propuesta para definir los proyectos estratégicos basados en su tipología y escala de acuerdo con las recomendaciones de Gerencia General dadas el 15.06.23.
</t>
  </si>
  <si>
    <t>2. LIDERAZGO EN LA CREACIÓN DE VALOR CON NUESTROS GRUPOS DE INTERÉS</t>
  </si>
  <si>
    <t>LC02 CONVERTIR A LA ERU COMO LA ALIADA PARA NUESTROS GRUPOS DE INTERÉS (CIUDADANOS, ENTIDADES PÚBLICAS, CONSTRUCTORES, GREMIOS ETC.)</t>
  </si>
  <si>
    <t>LC0201 GARANTIZAR LA INCIDENCIA EFECTIVA DE LOS CIUDADANOS EN LA GESTIÓN DE LA EMPRESA, A TRAVÉS DE DIVERSOS ESPACIOS, MECANISMOS, CANALES Y PRÁCTICAS DE PARTICIPACIÓN CIUDADANA.</t>
  </si>
  <si>
    <t>ATENCIÓN AL CIUDADANO</t>
  </si>
  <si>
    <t>Servicio al ciudadano</t>
  </si>
  <si>
    <t>Ejecutar estrategias para mejorar el proceso y fortalecer la cultura de servicio al ciudadano.</t>
  </si>
  <si>
    <t>100% DE ACCIONES PARA MEJORAR EL PROCESO DE ATENCIÓN AL CIUDADANO</t>
  </si>
  <si>
    <t>OFICINA DE GESTIÓN SOCIAL</t>
  </si>
  <si>
    <t xml:space="preserve">A la fecha se han realizado las siguientes acciones de sensibilización y cualificación:
10 cualificaciones virtuales
1 capacitación funciona
1 taller de lenguaje claro 
4 sesiones de curso de la innovación pública
1 inducción del proceso de atención al ciudadano en el marco del proceso de inducción y reinducción de la Empresa
Se participo en el taller de Diseño Universal para la señalética y realizó convocatoria para el seminario Lenguaje Se participo Comprensible para el cuatrienio.
1 taller de accesibilidad para población con discapacidad cognitiva.
1 seminario web de comunicación no verbal.
En cuanto a la capacitación de lengua de seña se avanzó en el convenio con el SENA y con la convocatoria a servidores.
</t>
  </si>
  <si>
    <t>Diseñar e implementar la encuentra de satisfacción para el tramite de pago de compensación VIS-VIP</t>
  </si>
  <si>
    <t>1. ENCUESTA DISEÑADA</t>
  </si>
  <si>
    <t>Encuesta actualizada en la plataforma estratégica</t>
  </si>
  <si>
    <t>5. GOBIERNO CORPORATIVO CONSOLIDADO</t>
  </si>
  <si>
    <t>GC02 FORTALECER LA ESTRUCTURA DE COORDINACIÓN Y CONTROL ALINEADA A LA ESTRATEGIA DE LA EMPRESA</t>
  </si>
  <si>
    <t>GC0201 ARTICULAR MECANISMOS DE COORDINACIÓN QUE FAVOREZCAN LA TOMA DE DECISIONES EN LAS INSTANCIAS Y DINÁMICAS DE LOS COMITÉS DEFINIDOS</t>
  </si>
  <si>
    <t>GESTIÓN JURIDICA</t>
  </si>
  <si>
    <t>Defensa jurídica</t>
  </si>
  <si>
    <t>Revisión y generación  de las políticas de prevención del daño antijuridico</t>
  </si>
  <si>
    <t># DE POLÍTICAS DEL DAÑO ANTIJURÍDICO  REVISADAS/ # DE POLÍTICAS DEL DAÑO ANTIJURÍDICO ADOPTADAS</t>
  </si>
  <si>
    <t>SUBGERENCIA JURÍDICA</t>
  </si>
  <si>
    <t xml:space="preserve">En este mes de junio se realizaron reuniones con otras áreas para  determinar la información requerida para la adopción de la nueva política que se debe presentar en noviembre </t>
  </si>
  <si>
    <t xml:space="preserve">Realizar los análisis jurídicos pertinentes en cada uno de los procesos prejudiciales o judiciales, que requieran de conciliación con la finalidad de mitigar el daño antijurídico. </t>
  </si>
  <si>
    <t xml:space="preserve"># DE COMITÉS DE CONCILIACIÓN REALIZADOS / # DE COMITÉS DE CONCILIACIÓN SOLICITADOS </t>
  </si>
  <si>
    <t>Comités realizado en torno a la prevención del daño antijuridico</t>
  </si>
  <si>
    <t xml:space="preserve">En este mes de junio se hicieron dos Comités de Defensa Judicial, Conciliación y Repetición </t>
  </si>
  <si>
    <t>Emisión de los conceptos solicitados y asesorías por cualquiera de las dependencias de la Empresa, con la finalidad de brindar un apoyo jurídico que permita la prevención y/o mitigación del daño antijuridico que se pudiera presentar en el desarrollo de alguno de los proyectos</t>
  </si>
  <si>
    <t># DE CONCEPTO EMITIDOS Y ASESORÍAS BRINDADAS  / # DE CONCEPTOS Y ASESORÍAS SOLICITADAS</t>
  </si>
  <si>
    <t>Conceptos y asesorías</t>
  </si>
  <si>
    <t xml:space="preserve">En este mes de junio se dieron 20 asesorías </t>
  </si>
  <si>
    <t xml:space="preserve">Directrices  de derecho de preferencia </t>
  </si>
  <si>
    <t>DOCUMENTO EMITIDO</t>
  </si>
  <si>
    <t>Documento que contiene las directrices</t>
  </si>
  <si>
    <t xml:space="preserve">Se revisaron los levantamientos de los derechos de preferencia del proyecto triangulo de Bavaria y la imposición de derechos de preferencia en el  proyecto Edén </t>
  </si>
  <si>
    <t>1. PRODUCTOS Y SERVICIOS INNOVADORES Y SOSTENIBLES PARA LA CIUDAD</t>
  </si>
  <si>
    <t>PS02 POTENCIAR LAS OPORTUNIDADES DE  NEGOCIO CON UN PORTAFOLIO DE SERVICIOS Y PROYECTOS RENTABLES.</t>
  </si>
  <si>
    <t>PS0204 CONSOLIDAR PORTAFOLIO COMPETITIVO DE PRODUCTOS Y SERVICIOS</t>
  </si>
  <si>
    <t>11. CIUDADES Y COMUNIDADES SOSTENIBLES</t>
  </si>
  <si>
    <t>REALIZAR 100 % LA PROMOCIÓN/COMERCIAL</t>
  </si>
  <si>
    <t>COMERCIALIZACIÓN</t>
  </si>
  <si>
    <t>Cumplir con los ingresos/utilidades de nuevos servicios programados en el 2023 según Plan Financiero Plurianual - PFP</t>
  </si>
  <si>
    <t>% DE INGRESOS RECIBIDOS CONFORME AL PFP</t>
  </si>
  <si>
    <t>DIRECCIÓN COMERCIAL</t>
  </si>
  <si>
    <t>Contrato 001 de 2021 (Entre Fidualianza y UT Tintan Group) correspondiente al arriendo de las  manzanas  10 y 22:  En el 2023  se facturaron $1.406.200.000 (el contrato finalizó en mayo)
Contrato 01 de 2023:  con la firma del contrato entre Fidualianza y UT "Lo Nuestro" , correspondiente al arriendo de las manzanas  10 y 22, se genera un canon mensual  $394.000.000 (el contrato inició el 2 de junio de 2023)
 Contrato Interadministrativo No. 01. pccntr.2978784 del 29 de octubre de 2021suscrito con la SED : Se facturó el segundo pago por concepto de  cuota de gerencia equivalente al 30% del valor de la cuota, una vez certificado el avance físico de las dos obras del 30%,   (factura 512 del 11 de mayo de 2023 por valor de $936.504.390 incluido IVA)</t>
  </si>
  <si>
    <t>PS0205 FORTALECER LA DIRECCIÓN COMERCIAL</t>
  </si>
  <si>
    <t>1. FIN DE LA POBREZA</t>
  </si>
  <si>
    <t>Fortalecer la Dirección Comercial</t>
  </si>
  <si>
    <t>NO. DE MODIFICACIONES Y AJUSTES EN EL FUNCIONAMIENTO DE LA DIRECCIÓN COMERCIAL
 NO. DE ACTIVIDADES DEL PLAN DE ACCIÓN REALIZADAS / NO. ACTIVIDADES PLAN DE ACCIÓN PROGRAMADAS</t>
  </si>
  <si>
    <t>PS0207 FORMULAR E IMPLEMENTAR PARÁMETROS DE  EVALUACIÓN DE PROYECTOS PARA MEDIR SU  RENTABILIDAD E IMPACTO.</t>
  </si>
  <si>
    <t>EJECUTAR 100 % LOS SERVICIOS PROFESIONALES ASOCIADOS A LA GESTIÓN INMOBILIARIA, GESTIÓN DE SUELO Y GESTIÓN URBANA.</t>
  </si>
  <si>
    <t>EVALUACIÓN FINANCIERA DE PROYECTOS</t>
  </si>
  <si>
    <t>Gestión Presupuestal y Eficiencia del Gasto Público</t>
  </si>
  <si>
    <t>Realizar seguimiento periódico a la rentabilidad financiera de los proyectos y servicios gestionados por la Empresa.</t>
  </si>
  <si>
    <t>REPORTES E INFORMES SOBRE LA RENTABILIDAD DE LOS PROYECTOS</t>
  </si>
  <si>
    <t>30-09-2023</t>
  </si>
  <si>
    <t>SUBGERENCIA DE GESTIÓN INMOBILIARIA</t>
  </si>
  <si>
    <t>Desde la SGI, se establecio un contexto general para identificar el propósito que la empresa ERU busca con el sistema misional, estableciendo un flujo de información "Esquema misional" entre los sistemas de soporte que hoy la empresa tiene y su correcta integración. se realizo el análisis de cada uno de los requerimientos para el sistema misional por parte de la Subgerencia, identificando en la etapa del ciclo del proyecto y las relaciones con los procesos misionales.
Para el mes de abril se continua con las mesas de trabajo del sistema misional. 
En el mes de mayo se realizo la presentación de la matriz de seguimiento a rendimientos financieros a algunos procesos que se encuentran en ejecución, como modelo a seguir para los demas procesos.
Con corte al mes de junio, se realizo el seguimiento al analisis financiero a los proyectos que se encuentran en ejecución</t>
  </si>
  <si>
    <t>GESTIONAR SUELO DE 2,8 HECTÁREAS DE DESARROLLO, REVITALIZACIÓN O RENOVACIÓN URBANA</t>
  </si>
  <si>
    <t>HABILITAR 2.8 HECTAREAS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</si>
  <si>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DIRECCIONAMIENTO ESTRATÉGICO</t>
  </si>
  <si>
    <t>Participación Ciudadana en la Gestión Pública</t>
  </si>
  <si>
    <t>Realizar monitoreo a la ejecución de plan de participación ciudadana</t>
  </si>
  <si>
    <t>1 MONITOREO TRIMESTRAL</t>
  </si>
  <si>
    <t>Informe de monitoreo periódico</t>
  </si>
  <si>
    <t>Se publica en la pagina WEB de la Empresa la Estrategia de Participación Ciudadana vigencia 2023, para que la ciudadanía realice aportes a la estrategia.
Se presentó la Estrategia de Participación Ciudadana ante el Comité Institucional de Gestión y Desempeño, el cual aprobó la estrategia en la sesión del día 26 de enero de 2023. Se explicó ante el comité que la estrategia hace parte de la ejecución de la Política de Participación Ciudadana de la Empresa, también se presentó una contextualización de la estrategia en la cual se explica los lineamientos generales; el paso a paso de la construcción de la estrategia y los cuatro componentes principales de la estrategia, al igual que las actividades a desarrollar en cada uno de los componentes. 
La Oficina de Gestión Social adelanto reuniones con la comunidad de los proyectos Centro San Bernardo, Plan Parcial Tres Quebradas y Plan Parcial Calle  72, en dichas reuniones participaron un total de 154 personas, de las cuales 57 fueron mujeres.
Se adelantó reunión de planeación para los espacios de dialogo de rendición de cuentas de la Empresa; se identifico un espacio de dialogo adelantado en los proyectos 6 lotes y San Victorino.
Se asiste a la 1er sesión de la Mesa Sectorial de Participación Ciudadana convocada por la Secretaría Distrital del Hábitat. sesión que de desarrollo de manera virtual.
Se remite el correo a los respectivos responsables de las acciones de la Estrategia de Participación Ciudadana para que realicen el reporte cuatrimestral.
La Empresa hizo parte del espacio sectorial de rendición de cuentas adelantada en la Localidad de San Cristóbal y coordinada por la Secretaría Distrital del Hábitat como cabeza de Sector.
Las dependencias responsables de las acciones consignadas en la Estrategia de participación Ciudadana realizan el respectivo reporte del avance de las acciones, el reporte presenta corte a 30 de abril de 2023.
Se asiste a la jornada HABITARDES, liderada por la UAESP, es dicha sesión presenta que es la UAESP y se socializa la gestión adelantada por la entidad.
Se asiste a la mesa de trabajo programada para hacer el seguimiento acciones rendición de cuentas y los espacios de dialogo de participación ciudadana de la Empresa.</t>
  </si>
  <si>
    <t>PS0208 ADELANTAR LAS GESTIONES PARA LA EJECUCIÓN OPORTUNA DE LOS PROYECTOS EN CURSO</t>
  </si>
  <si>
    <t xml:space="preserve">Realizar las gestiones necesarias para habilitar suelo para desarrollar proyectos inmobiliarios </t>
  </si>
  <si>
    <t xml:space="preserve">1- Actividades Portafolio de proyectos de vivienda realizadas / Actividades programadas *100%.
2- Número de hectáreas de suelo habilitado de recursos FCO /  Número de Hectáreas Planeadas *100%.
</t>
  </si>
  <si>
    <t>Con el reporte entregado por Cusezar S.A, en comité fiduciario celebrado el 10 de febrero de 2023, se han entregado 30 apartamentos vip del proyecto los olivos entre los meses de enero y febrero de 2023
Gestión de entregas de vivienda VIS y VIP: Se han entregado 30 apartamentos vip del proyecto los olivos. Usme 1: Se adelantó el seguimiento a la ejecución de actividades de construcción de la etapa 2 del proyecto que avanza en un 57.5% y se realizó entrega de 120 unidades de la etapa 1.  Se comprometió el 11.1% de los recursos FCO disponibles. Tres Quebradas UG1: Se aprobó el Otrosí No 3 al contrato de fiducia mercantil de administración y pagos constitutivo del PAS 464. El 22 de junio la empresa recibió el 90 % del valor de la oferta presentada por la UT BMC-USME por los inmuebles de la UG1 equivalente a $9.855.000.000,00 más los rendimientos financieros generados  ($184.887.636,25), dentro del Contrato Fiduciario Constitutivo del Pas 464.</t>
  </si>
  <si>
    <t>PS01 DESARROLLAR PROYECTOS URBANOS ORIENTADOS A LA SOSTENIBILIDAD SOCIAL, AMBIENTAL Y ECONÓMICA.</t>
  </si>
  <si>
    <t>PS0101 FORMULAR PLANES DE GESTIÓN SOCIAL PARA GARANTIZAR LA PARTICIPACIÓN E INCLUSIÓN SOCIAL EN LOS PROYECTOS</t>
  </si>
  <si>
    <t>GESTIÓN PREDIAL Y SOCIAL</t>
  </si>
  <si>
    <t>Ejecutar el plan de gestión social formulado para cada proyecto gestionado por la Empresa conforme al objetivo de la política de participación ciudadana.</t>
  </si>
  <si>
    <t>NO. DE PROYECTOS CON PLAN DE GESTIÓN EJECUTADO/ NO. DE PROYECTOS PLAN DE GESTIÓN FORMULADO* 100</t>
  </si>
  <si>
    <t>Se ejecutaron las acciones tendientes a la implementación del Plan de Gestión Social de la población que usa y/o ocupa los inmuebles requeridos para el desarrollo de los proyectos, Proscenio, San Bernardo Centro y Calle 26.
CALLE 26: Se realizaron 154 visitas de domiciliarias en el marco de actualización censal, durante la vigencia se han atendido 265 US.
PROSCENIO: Se realizaron visitas de verificación del estado de ocupación de los predios, se aplicaron las fichas de actualización censal, 1 Reunión de carácter interinstitucional e intersectorial durante la vigencia se han atendido 48 US.
SAN BERNARDO CENTRO: Se realizaron 395 visitas de domiciliarias en el marco de divulgación del Plan Parcial, 2 Reuniones con comunidad, 18 Reuniones interinstitucionales e intersectoriales, durante la vigencia se han atendido 765 US.</t>
  </si>
  <si>
    <t>PS0102 LOGRAR LA ADOPCIÓN DE LA NORMATIVIDAD QUE REGULE LA GESTIÓN SOCIAL EN PROYECTOS URBANOS.</t>
  </si>
  <si>
    <t>Ajustar los procesos y procedimientos de la Empresa a la política de moradores adoptada según la normatividad vigente del POT</t>
  </si>
  <si>
    <t>PROCEDIMIENTOS AJUSTADOS CONFORME A POLÍTICA ADOPTADA</t>
  </si>
  <si>
    <t>Teniendo en cuenta que reglamentación de la política de protección a moradores establecida en el Decreto Distrital 555 de 2021, Plan de Ordenamiento Territorial vigente para la ciudad, es liderada por la de la SDH y a la fecha el acto administrativo que la reglamenta no ha sido adoptado por parte de la administración, en este sentido hasta tanto sea reglamentada la Empresa no puede ajustar los procesos y procedimientos establecidos de conformidad con la reglamentación esperada, en línea con lo anterior durante el mes de marzo se realizó la revisión del proyecto de decreto de moradores estructurado y enviado por la SDH, se enviaron los respectivos comentarios para consideración de la secretaria, por otra parte, se elaboró la Simulación Política de Protección a Moradores - UAU4 Centro San Bernardo por parte de cada una de las áreas así:
- Cabidas y modelaciones de acuerdo a la norma del PP - SGU
- Liquidación de beneficios y compensaciones sobre los datos del Censo - OGS
- Modelación financiera del desarrollo inmobiliario - SGI.</t>
  </si>
  <si>
    <t>GE0304 DESARROLLAR Y ADOPTAR UNA BATERÍA DE INDICADORES UNIFICADA Y ALINEADA CON LA PLANEACIÓN ESTRATÉGICA</t>
  </si>
  <si>
    <t>FORTALECER LA GESTIÓN INSTITUCIONAL Y EL MODELO DE GESTIÓN DE LA ERU</t>
  </si>
  <si>
    <t>EJECUTAR 100 % DEL PLAN DE TRABAJO DE GOBERNANZA CORPORATIVA, SEGÚN RESULTADOS DEL  DOCUMENTO DE EVALUACIÓN - DIAGNÓSTICO</t>
  </si>
  <si>
    <t>Evaluación de Resultados</t>
  </si>
  <si>
    <t>Seguimiento y evaluación del desempeño institucional</t>
  </si>
  <si>
    <t>Incorporar una sección de indicadores estratégicos para junta directiva en BSC de la EruNet</t>
  </si>
  <si>
    <t xml:space="preserve">1 BATERÍA DE INDICADORES PARA LA JUNTA DIRECTIVA </t>
  </si>
  <si>
    <t>Tablero de control BSC actualizada</t>
  </si>
  <si>
    <t>LC01 FORTALECER LA ARTICULACIÓN INTERINSTITUCIONAL</t>
  </si>
  <si>
    <t>LC0102 PRESENTAR UNA PROPUESTA A LA SDP PARA CONTAR CON UNA MESA DE TRABAJO PERMANENTE PARA EL ACOMPAÑAMIENTO Y REVISIÓN DE LAS FORMULACIONES DE LA ERU.</t>
  </si>
  <si>
    <t>FORMULACIÓN DE INSTRUMENTOS</t>
  </si>
  <si>
    <t>Desarrollar estrategias que permitan la definición de acuerdos para mejorar los niveles de servicio con la Secretaría de Planeación</t>
  </si>
  <si>
    <t>1 ACUERDO DE SERVICIO DEFINIDO</t>
  </si>
  <si>
    <t>SUBGERENCIA DE GESTION URBANA</t>
  </si>
  <si>
    <t xml:space="preserve">
El 21 de junio de 2023 se recibió la primera versión del proyecto de decreto que reglamenta las funciones de los Operadores Urbanos.
Se realizó revisión interna del proyecto de decreto, se enviarán observaciones a SDP a más tardar el 4 de julio de 2023.</t>
  </si>
  <si>
    <t>LC0101 IMPLEMENTAR UN MODELO DE RELACIONAMIENTO CON EL DISTRITO QUE PRIORICE LAS ACTUACIONES URBANAS DE LA ERU.</t>
  </si>
  <si>
    <t>GESTIÓN DE GRUPOS DE INTERÉS</t>
  </si>
  <si>
    <t>Definición e implementación del modelo de relacionamiento con el distrito que priorice las actuaciones urbanas de la Empresa.</t>
  </si>
  <si>
    <t>1 MODELO DE RELACIONAMIENTO DOCUMENTADO, APROBADO E IMPLEMENTADO</t>
  </si>
  <si>
    <t>31-03-2023</t>
  </si>
  <si>
    <t>GERENCIA GENERAL (PLANEACION)</t>
  </si>
  <si>
    <t>El avance de esta actividad será consolidado en el siguiente periodo.</t>
  </si>
  <si>
    <t>GC01 FORTALECER LAS CAPACIDADES Y PROCESOS INTERNOS DE LA JUNTA PARA ROBUSTECER SU CONTRIBUCIÓN A LA SOSTENIBILIDAD DE LA EMPRESA.</t>
  </si>
  <si>
    <t>GC0103 CREAR E IMPLEMENTAR LOS COMITÉS DE GESTIÓN DE LA JUNTA DIRECTIVA</t>
  </si>
  <si>
    <t xml:space="preserve">Implementación y seguimiento al funcionamiento comité Financiero </t>
  </si>
  <si>
    <t>NO. DE COMITÉS REALIZADOS</t>
  </si>
  <si>
    <t>Acta con compromisos y toma de decisiones</t>
  </si>
  <si>
    <t>Se define una primera agenda para este comité para el segundo semestre. Esta agenda se va a proponer al Presidente de este comité.
Se plantea que la primera sesión sea a finales del mes de julio, donde se realizará una pequeña inducción y donde se dará inicio a la agenda del 2023. 
Se presenta la propuesta de definición de criterios para evaluar si un proyecto es o no estratégico. Definición que debe ser revisada por este comité.</t>
  </si>
  <si>
    <t>Control Interno</t>
  </si>
  <si>
    <t>Implementación y seguimiento al funcionamiento del comité de auditoría</t>
  </si>
  <si>
    <t>Se acuerda una primera agenda que debe ser revisada en el mes de julio con el Presidente de este comité. Con él también se definirá la fecha en que se realizará una primera sesión donde también se realizará una breve inducción.</t>
  </si>
  <si>
    <t>4. TALENTO HUMANO COMPROMETIDO Y COMPETENTE</t>
  </si>
  <si>
    <t>TH02 INCORPORAR, DESARROLLAR Y MANTENER UN TALENTO HUMANO INTEGRO Y COMPROMETIDO</t>
  </si>
  <si>
    <t>TH0201 REDEFINIR Y ADAPTAR EL PLAN ESTRATÉGICO DE TALENTO HUMANO A LA NUEVA ESTRATEGIA EMPRESARIAL.</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</si>
  <si>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</si>
  <si>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GESTÍON TALENTO HUMANO</t>
  </si>
  <si>
    <t>Gestión Estratégica del Talento Humano GETH</t>
  </si>
  <si>
    <t>Gestión Estratégica del Talento Humano</t>
  </si>
  <si>
    <t>Implementación y ejecución del PETH (PIC- PSST- Bienestar e incentivos- PTH- Cultura)</t>
  </si>
  <si>
    <t>NO. DE ACTIVIDADES DEL PETH EJECUTADAS/ NO. DE ACTIVIDADES DEL PETH PROGRAMADAS *100</t>
  </si>
  <si>
    <t>% de Cumplimiento del Plan estratégico del Talento Humano</t>
  </si>
  <si>
    <t xml:space="preserve">
Actividades desarrolladas en el mes de junio, según cronograma de actividades aprobado en el PETH: 
Bienestar 3, Capacitación 4, SST 4.
Bienestar 15, Capacitación 22, SST 27.</t>
  </si>
  <si>
    <t>TH03 DEFINIR Y ADECUAR UNA ESTRUCTURA QUE PERMITA LA PERMANENCIA Y CRECIMIENTO DEL PERSONAL Y EL CUMPLIMIENTO DE LAS METAS INSTITUCIONALES</t>
  </si>
  <si>
    <t>TH0301 DISEÑAR E IMPLEMENTAR UNA ESTRUCTURA ORGANIZACIONAL QUE RESPONDA AL OBJETIVO PLANTEADO.</t>
  </si>
  <si>
    <t>Tramitar la propuesta para el rediseño institucional de la Empresa de acuerdo con el modelo de operación propuesto y la metodología del Departamento Administrativo del Servicio Civil Distrital.</t>
  </si>
  <si>
    <t>TRÁMITE ADELANTADO</t>
  </si>
  <si>
    <t>Propuesta implementada según aval del Servicio Civil</t>
  </si>
  <si>
    <t>Se obtuvo la viabilidad técnica emitida por el Departamento Administrativo del Servicio Civil Distrital, identificado con el radicado 2-2023-8080 fechado el 15 de junio de 2023.
Se obtuvo la viabilidad financiera emitida por la Secretaría de Hacienda Distrital, identificado con el radicado 2023EE220809O1 fechado el 28 de junio de 2023 .
OBSERVACIÓN:Por inicio de la Ley de Garantías Electorales el 29 de junio de 2023 a las 0:00 horas, la aprobación de la reforma queda suspendida hasta el levantamiento de las restricciones establecidas en la Ley 996 de 2005.</t>
  </si>
  <si>
    <t>GE01 CONVERTIR A LA TECNOLOGÍA EN UN HABILITADOR FUNDAMENTAL PARA EL CUMPLIMIENTO DE LOS OBJETIVOS ESTRATÉGICOS.</t>
  </si>
  <si>
    <t>GE0101 ACTUALIZACIÓN E IMPLEMENTACIÓN DEL PETI DE LA ERU.</t>
  </si>
  <si>
    <t>IMPLEMENTAR 2 SISTEMAS DE INFORMACIÓN SEGÚN IDENTIFICACIÓN DE REQUERIMIENTOS,PARA UN SISTEMA DE  INFORMACIÓN INTEGRAL Y UN SISTEMA SGDA</t>
  </si>
  <si>
    <t>GESTIÓN DE TIC</t>
  </si>
  <si>
    <t>Gobierno digital</t>
  </si>
  <si>
    <t>Implementación y ejecución de los proyectos planeados para el 2023 en el PETI.</t>
  </si>
  <si>
    <t>(NO. PROYECTOS EJECUTADOS EN EL 2023/ NO. DE PROYECTOS PLANEADOS PARA EL 2023) * 100</t>
  </si>
  <si>
    <t>Cronograma PETI para 2023 ejecutado a conformidad</t>
  </si>
  <si>
    <t xml:space="preserve">Se han adelantado actividades de validación y aprobación de los documentos para las fases de análisis, diseño, configuración y pruebas para algunos procesos de negocio. Se dio inicio al contrato 391-2022 RENOVACIÓN LICENCIAMIENTO POWER BI  </t>
  </si>
  <si>
    <t>GE00102 DISEÑO E IMPLEMENTACIÓN DEL SISTEMA DE INFORMACIÓN MISIONAL</t>
  </si>
  <si>
    <t>Sistema de Información Misional en funcionamiento y uso por parte de los colaboradores de la Empresa</t>
  </si>
  <si>
    <t>1 SISTEMA DE INFORMACIÓN IMPLEMENTADO Y EN FUNCIONAMIENTO</t>
  </si>
  <si>
    <t>Se ha avanzado internamente en identificar algunos aspectos técnicos para lograr la integración entre Tampus y Unifier. Por otra parte, se pusieron en  en producción 5 procesos de negocio: 
BP02_Detalles de Información de Proyecto (Ficha del proyecto)
BP03_Administrador de Documentos 
BP04_Entrega de Documentos
BP10_Modelaciones de cargas y beneficios
BP18_Trámite de licencias urbanisticas.</t>
  </si>
  <si>
    <t>GE0302 CERTIFICAR LA EMPRESA EN LA NORMA ISO 9001:2015</t>
  </si>
  <si>
    <t>EJECUTAR 100 % DEL PLAN DE ACCIÓN ANUAL PARA LA IMPLEMENTACIÓN DE SISTEMAS DE GESTIÓN Y  DE DESEMPEÑO INSTITUCIONAL EN EL MARCO DEL MODELO INTEGRADO DE  PLANEACIÓN Y GESTIÓN - MIPG Y OTROS INSTRUMENTOS DE CERTIFICACIÓN DE  CALIDAD</t>
  </si>
  <si>
    <t>Participar en la auditoría de seguimiento y mantenimiento de la certificación del sistema de gestión calidad de la Empresa bajo los criterios de la norma ISO 9001:2015.</t>
  </si>
  <si>
    <t>1 AUDITORÍA EJECUTADA</t>
  </si>
  <si>
    <t>Informe resultado auditoría del sistema de gestión de calidad</t>
  </si>
  <si>
    <t xml:space="preserve">Durante el mes de junio se realizaron las siguientes actividades que contribuyen al mantenimiento del certificado bajo la norma ISO 9001:2015: 
Se adelantó la auditoría interna al sistema de gestión de calidad durante los días 5,6 y 7 de junio, la cual comprendió, la reunión de apertura con los líderes de los 20 procesos auditados, las auditorías en sitio para los procesos auditados y la reunión de cierre.
Se generó la capacitación en formulación de planes de mejora dirigida a todos los líderes operativos y a los auditores de la Oficina de Control Interno.
Se adelantaron las mesas de formulación de planes de mejora para las no conformidades generadas en la auditoría interna al sistema de gestión de calidad.
Se llevó a cabo la semana del SIG durante los días 26 al 30 de junio, la cual comprendió la generación de retos asociados al conocimiento de la política del SIG, Tips de contraseñas seguras, charlas de algunos de los elementos del SIG como, Administración del Riesgo, Relación entre la Gestión del Conocimiento e Innovación en los sistemas de gestión y la charla de Manejo y Protección de Datos Personales, finalizó la semana con la suscripción del compromiso con el SIG.
</t>
  </si>
  <si>
    <t>GE04 DESARROLLAR EN LA EMPRESA CAPACIDADES EN LA GESTIÓN DEL CONOCIMIENTO Y LA INNOVACIÓN</t>
  </si>
  <si>
    <t>GE0403 DESARROLLAR ESPACIOS O MECANISMOS PARA LA CAPTURA Y TRANSFERENCIA DE CONOCIMIENTO AL INTERIOR DE LA ENTIDAD.</t>
  </si>
  <si>
    <t>GESTIÓN DEL CONOCIMIENTO Y LA INNOVACIÓN</t>
  </si>
  <si>
    <t>Gestión del Conocimiento y la Innovación</t>
  </si>
  <si>
    <t xml:space="preserve">Avanzar en la implementación de la política de gestión de conocimiento e innovación a través del plan de trabajo </t>
  </si>
  <si>
    <t>NO. DE ACTIVIDADES EJECUTADAS / NO. DE ACTIVIDADES PROGRAMADAS * 100</t>
  </si>
  <si>
    <t>GC0202 FORTALECER LA ADOPCIÓN DEL SISTEMA DE CONTROL Y GESTIÓN DE RIESGOS EN EL MARCO DE ACTUACIÓN DE LOS LÍDERES DE PROCESO</t>
  </si>
  <si>
    <t>Información y comunicación</t>
  </si>
  <si>
    <t>Transparencia, acceso a la información pública y lucha contra la corrupción.</t>
  </si>
  <si>
    <t>Elaborar, socializar, aprobar y divulgar el plan anticorrupción y atención al ciudadano PAAC, realizando el seguimiento periódico correspondiente</t>
  </si>
  <si>
    <t>1 PAAC APROBADO Y SOCIALIZADO</t>
  </si>
  <si>
    <t>La Subgerencia de Planeación y Administración de Proyectos, como Segunda Línea de Defensa, realizó el primer monitoreo al Plan Anticorrupción y de Atención al Ciudadano, el cual tuvo como alcance verificar el cumplimiento de las actividades establecidas para el primer cuatrimestre de la vigencia, así como revisar el avance reportado para aquellas actividades que se deben cumplir posterior al primer cuatrimestre y definidas hasta el 31 de diciembre de la vigencia.
Como resultado general, y de acuerdo con lo reportado por los líderes de los componentes del Plan, se encontró que:
1. El plan está conformado por 57 actividades que presentan un avance promedio en la ejecución del 44%.
2. Los componentes Iniciativa Adicional: Plan de Acción de Integridad, Rendición de Cuentas y Gestión del Riesgo de Corrupción Mapa de Riesgos de Corrupción presentan un avance de ejecución del 67.86%, 51.76% y 49.80% respectivamente, siendo los componentes que más avances presentan a la fecha del seguimiento.
3. 7 de las actividades programadas para ejecutar en este primer cuatrimestre no se llevaron a cabo lo cual afecta negativamente dicho porcentaje.
Por lo anterior, y ejerciendo el rol de Segunda Línea de Defensa, la Subgerencia de Planeación y Administración de Proyectos emitió unas recomendaciones como insumo para los líderes de los diferentes componentes del Plan, para tomar las acciones adecuadas que permitan fortalecer la transparencia, la ética, la integridad y la lucha contra la corrupción en la empresa.
Sin reporte de actividad para el mes de Junio</t>
  </si>
  <si>
    <t>GE0501 DESARROLLAR PROGRAMA DE EFICIENCIA DEL GASTO DE FUNCIONAMIENTO</t>
  </si>
  <si>
    <t>GESTIÓN AMBIENTAL</t>
  </si>
  <si>
    <t>Participación Ciudadana en la Gestión Pública - Gestión ambiental para el buen uso de los recursos públicos</t>
  </si>
  <si>
    <t>Implementar el Plan de Acción 2023 del Plan Institucional de Gestión Ambiental - PIGA 2020 a 2024</t>
  </si>
  <si>
    <t>ACTIVIDADES EJECUTADAS EN EL PLAN /ACTIVIDADES PROGRAMADAS EN EL PLAN</t>
  </si>
  <si>
    <t>Plan de Acción PIGA ejecutado al 100%</t>
  </si>
  <si>
    <t xml:space="preserve">Se realizó  un taller de uso de la bicicleta en los trabajadores de la empresa y se realizó un ciclopaseo a un escenario de interés ambiental.  Se realizo  encuentro ambiental en el parque de los novios lugar que cuenta con flora y fauna representativa en compañía del IDRD. De igual forma se siguió ejecutando la actividad mensual, de  incentivar el primer jueves de cada mes, como jueves de movilidad sostenible. Se realizó la campaña audiovisual para la  recolección de residuos RAES en la empresa, dicha campaña será lanzada en julio. En el programa de uso sostenible de agua se verificó o establecido en el formato de control de inventario de puntos hidrosnaitarios de la empresa.   
</t>
  </si>
  <si>
    <t>LC03 POSICIONAR A LA EMPRESA COMO LÍDER EN LOS PROCESOS DE TRANSFORMACIÓN URBANA</t>
  </si>
  <si>
    <t>LC0303 DISEÑAR E IMPLEMENTAR ESTRATEGIAS PARA POSICIONAR A LA EMPRESA COMO LÍDER EN LOS PROCESOS DE TRANSFORMACIÓN URBANA ANTE LOS GRUPOS DE INTERÉS EXTERNOS.</t>
  </si>
  <si>
    <t>DISEÑAR E IMPLEMENTAR 1 ESTRATEGIA DE COMUNICACIONES INTERNA Y EXTERNA DE LA EMPRESA</t>
  </si>
  <si>
    <t>Implementación nueva estrategia de marca</t>
  </si>
  <si>
    <t>1 ESTRATEGIA IMPLEMENTADA</t>
  </si>
  <si>
    <t>OFICINA ASESORA DE COMUNICACIONES</t>
  </si>
  <si>
    <t>Se realizó el lanzamiento de la nueva identidad de marca con los grupos de interés internos y externos, asimismo se iniciaron acciones de posicionamiento y sostenimiento de la nueva identidad de marca, se estructuró una actualización al plan estratégico de comunicaciones y se diseño el nuevo manual de marca de la empresa.</t>
  </si>
  <si>
    <t>LC0304 DISEÑAR E IMPLEMENTAR ESTRATEGIAS PARA POSICIONAR A LA EMPRESA COMO LÍDER EN LOS PROCESOS DE TRANSFORMACIÓN URBANA ANTE LOS GRUPOS DE INTERÉS INTERNOS.</t>
  </si>
  <si>
    <t>Ejecución plan estratégico de comunicaciones</t>
  </si>
  <si>
    <t>Plan estratégico de comunicaciones ejecutado</t>
  </si>
  <si>
    <t xml:space="preserve">Comunicación interna:
•	Piezas gráficas: Durante la vigencia 2023 se han realizado 100 Piezas gráficas para comunicación interna.
•	Campañas de comunicación interna: Durante la vigencia 2023, se han realizado y/o adaptado 36 campañas de comunicación interna. 
•	Campañas de comunicación interna en el marco de las fechas especiales: Durante la vigencia 2023, se han realizado 7 campañas internas de comunicación en el marco de las fechas especiales. 
•	Difusión interna de información: Durante la vigencia 2023, se ha realizado la difusión de 12 campañas informativas, temáticas o actividades internas, solicitadas por la Alcaldía de Bogotá y/o de otras entidades distritales.
•	Diseño de presentaciones internas: Durante la vigencia 2023, se han realizado 11 presentaciones internas.
•	Producción audiovisual para comunicación interna: Durante la vigencia 2023 se han realizado y publicado 31 videos para comunicación interna. 
•	Jornadas de registro audiovisual interno: Durante la vigencia 2023 se han realizado 33 jornadas de registro audiovisual interno.
•	Intranet: Durante la vigencia 2023 se han realizado 6 informes correspondientes al reporte mensual de las estadísticas, métricas y publicaciones realizadas en la Erunet.
Comunicación externa:
•	Acciones de free press y monitoreo en medios: Durante la vigencia 2023 se ha realizado una importante labor para dar a conocer los proyectos y el estado de estos, así como, resaltar la labor de la Empresa en términos de Renovación, Revitalización y Desarrollo Urbano. Dicha labor dio ha dado como resultado una cobertura de 46 noticias a través de diferentes medios de radio, prensa escrita, redes y portales web.
•	Comunicados: Durante la vigencia 2023 se han realizado 31 comunicados que fueron publicados en la página web de la Empresa, en las redes sociales de la Entidad y/o a través de los medios de comunicación.
•	Piezas gráficas externas: Durante la vigencia 2023 se ha realizado el diseño de 300 piezas gráficas para comunicación externa.
•	Producción de animaciones: Durante la vigencia 2023, se han realizado 2 animaciones 
•	Piezas gráficas impresas: Durante la vigencia 2023 se han realizado 5129 impresiones, las cuales corresponden a los siguientes requerimientos.
•	Diseño de presentaciones externas: Durante la vigencia 2023, se han realizado 30 presentaciones externas.
•	Producción audiovisual para comunicación externa: Durante la vigencia 2022 se han realizado 47 videos para comunicación externa. 
•	Jornadas de registro audiovisual externo: Durante la vigencia 2022 se han realizado 48 jornadas de registro audiovisual externo.
•	Estrategias redes sociales ERU: Durante la vigencia 2023, se han implementado 66 estrategias para redes sociales.
•	Apoyo a las Estrategias para redes sociales de la Alcaldía: Durante la vigencia 2023, en el marco de las estrategias de comunicaciones para redes sociales diseñadas por la Alcaldía, la ERU ha apoyado e implementado 64 sinergias.
•	Mediciones redes sociales: Durante la vigencia 2023 se ha realizado 6 informes, con periodicidad mensual con las métricas correspondientes a las siguientes redes sociales de la Entidad.
•	Página web: Durante la vigencia 2023 se han realizado 6 informes correspondientes al reporte mensual de las estadísticas, métricas y publicaciones realizadas en el sitio web www.renobo.com.co
</t>
  </si>
  <si>
    <t>REALIZAR LA GESTIÓN ADMINISTRATIVA, LAS OBRAS Y LA COMERCIALIZACIÓN DE LOS PREDIOS Y PROYECTOS DE LA ERU</t>
  </si>
  <si>
    <t>COMERCIALIZAR 100 % DE PREDIOS DISPONIBLES PARA LA MOVILIZACIÓN Y PROYECTOS DESARROLLADOS</t>
  </si>
  <si>
    <t>Diseño y ejecución de la estrategia comercial de la Empresa</t>
  </si>
  <si>
    <t xml:space="preserve">NO. DE NEGOCIOS REALIZADOS </t>
  </si>
  <si>
    <t>1. Plan comercial
El plan de trabajo elaborado para ejecutar la estrategia comercial de la Empresa consiste en un  plan  de  actividades que se incluye en la estrategia comercial   "matriz de actividades"  en las que se relacionan las actividades a desarrollar asociadas a cada una de las nuevas funciones proyectadas para la Dirección. La matriz está terminada y se incluye en la presentación de la Estrategia Comercial que se socializó por el Director Comercial a la gerencia.
Propuesta al  IDU: se suscribió el contrato IDU-1617-2023,, con el objeto de:  "realizar el estudio de pre-factibilidad para la obtención de la nueva sede corporativa del IDU", por valor de $ 540.763.944 
2. Gestión de Propuestas
Se remitió respuesta a la propuesta de la Universidad Distrital, en revisión propuestas de la Empresa de Acueducto y Alcantarillado y la Secretaría de Educación Distrital. Se presentó propuesta para Gerencia Integral para proceso de restauración del Edificio del IMI en el CHSJD. Proscenio: Desde la Gerencia de Estructuración se esta trabajando en la respuesta a las observaciones a la oferta de servicios de Gestión de Suelo para modificar el contrato. Se envió respuesta a interesados en compra de los locales 4, 5, 6 , 7,8 y 10 en el conjunto residencial La Colmena, incando que el proceso continuara mediante Sobre Cerrado.
SED Gerencia de Proyectos.: se radicó una nueva propuesta para la ejecución de 5 a 7 colegios .
3. Generación de nuevos negocios y nuevos clientes
Se concretó la negociación de Corporación de Ferias y Exposición S.A. (Máster Plan Conceptual del ADN DCTIB, Estructuración de un esquema de negociación entre privados para la gestión del suelo) por valor de $335.502.297. 
Respecto a los interesados por los Locales de La Colmena, persiste el interés por dos de los Locales, está pendiente definir el tipo de proceso contractual para la venta.
Se avanza en el proceso precontractual (documentos de estudios previos, matriz de riesgos, anexo técnico) para el arriendo del predio La Estación ( Calle 72 con 24 ) para  uso de acuerdo con lo permitido por la norma. Se encuentra en revisión por el abogado asignado en la Dirección Contractual.</t>
  </si>
  <si>
    <t>Seleccionar desarrollador para proyectos priorizados</t>
  </si>
  <si>
    <t>3 PROYECTOS CON DESARROLLADOR SELECCIONADO</t>
  </si>
  <si>
    <t>1. Proyecto Tres Quebradas UG2
Se encuentra en un 40% de avance los documentos contractuales, se definió contratar por lista corta. Se adelanto la revisión de la Matriz de Riesgos.  
2. Proyecto Estación Metro Calle 26
Avance en documento de prefactibilidad. Recursos transferidos a la Fiducia y expedición de CDP por 1.800. Se publico en SECOP el proceso de factibilidad, se publicaron adendas y esta en evaluación preliminar técnica, jurídica y financiera de los proponentes. En revisión de Alianza Fiduciaria S.A la minuta del proceso PAD-ESTACIÓN CENTRAL-IS-01-2023
Firma Minuta contrato de consultoria 01/2023 por parte de Alianza fiduciaria e IDOM CONSULTING
- Se llevo a cabo Tercer comité operativo del convenio 344/2021 el día 21/06/2023, en el cual se expuso crónograma y desarrollo de contratación de la consultoria.
- Se solicito ajuste en el crónograma, atendido por parte de la consultoria, el cual fue recibido el día 30/06/2023
- Expedición poliza de cumplimiento por parte de IDOM CONSULTING al contrato de consultoria 01 de 2023 el día 30/06/2023 para dar continuidad al trámite de Acta de inicio.
3. Proyecto San Victorino (55%)
Se definió contratar por modalidad Dialogo empresarial, Aprobación de documentos para la publicación del aviso. Se actualiza la modelación financiera del proceso con base al avalúo 2023. 
Publicación del proceso de Dialogo Empresarial para seleccionar el gerente desarrollador 21/06/2023
- Firma de Adenda No. 1 sobre acalraciones a documentos el día 30/06/2023
- Se llevo a cabo reunión con la Direccion de Predios, SDP, SGU y SGI para definir trámite de incorporación topografica requerida para licencia de urbanismo</t>
  </si>
  <si>
    <t>Realizar proceso para seleccionar los constructores para los 6 lotes priorizados</t>
  </si>
  <si>
    <t>NO. DE LOTES CON CONSTRUCTOR SELECCIONADO</t>
  </si>
  <si>
    <t>6 lotes asignados a constructor con garantía de calidad</t>
  </si>
  <si>
    <t>Se publicó modificación del cronograma del proceso ERU-CONV-AVISO-01-2023. Se realizaron los ajustes a los documentos del proceso de acuerdo a las observaciones presentadas y se publicaron en SECOP. Hasta el pasado 21 de abril de 2023 se recibieron manifestaciones de interés y presentación de requisitos habilitantes, donde se presentaron 10 proponentes: i. Akila S.A.S. ii. Consorcio CM 2023 iii. Consorcio Hábitat NP iv. Constructora Villa Cariño Ltda v. Impulsa Colombia S.AS. vi. Interventoría Diseños y Contratos S.A.S. Indeco vii. Suprema Compañía Inmobiliria viii. Triada S.A.S. ix. Unión Temporal Conescalarq x. Unión Temporal Uraki-Kiruna. 
Los proponentes para cada predio se distribuyen así: 
1. Eduardo Umaña 10 proponentes
2. Santa Cecilia 7 proponentes
3. Danubio 7 proponentes
4. Villa Javier 7 proponentes
5. Sosiego 5 proponentes
6. Pulpo 7 proponentes
Se ajustó el Anexo-1 del Documento de Planeación para su publicación junto con la invitación a los integrantes de Listas Cortas para presentar ofertas.
Se elaboró una nueva versión del DTS incluyendo las observaciones de las distintas áreas de la empresa involucradas en la estructuración del Concurso.
5. Se llevó a cabo una audiencia aclaratoria el 29 de mayo con los integrantes de las listas cortas para resolver consultas y recoger sugerencias respecto de las condiciones de presentación de las ofertas.
De los 10 proponentes que se presentaron al proceso, 8 quedaron habilitados Técnica, Financiera y Jurídicamente. Así las cosas, continúan en la siguiente fase del proceso de selección los siguientes: i. Akila S.A.S. ii. Consorcio CM 2023 iii. Consorcio Hábitat NP . iv. Interventoría Diseños y Contratos S.A.S. Indeco v. Suprema Compañía Inmobiliria vi. Triada S.A.S. vii. Unión Temporal Conescalarq vii. Unión Temporal Uraki-Kiruna</t>
  </si>
  <si>
    <t xml:space="preserve">EJECUTAR 100 % DEL PLAN DE ACCIÓN PARA REALIZAR Y OPTIMIZAR LA GESTIÓN FIDUCIARIA ASOCIADA A LA GESTIÓN Y DESARROLLO DE PROYECTOS ERU </t>
  </si>
  <si>
    <t>Ejecutar el plan de acción definido para la optimización de la gestión fiduciaria de la Empresa</t>
  </si>
  <si>
    <t>NO. DE ACTIVIDADES DEL PLAN DE ACCIÓN REALIZADAS / NO. DE ACTIVIDADES DEL PLAN DE ACCIÓN DEFINIDO * 100</t>
  </si>
  <si>
    <t>GESTIÓN FINANCIERA</t>
  </si>
  <si>
    <t xml:space="preserve">Optimizar el proceso de pago a través de fiducias </t>
  </si>
  <si>
    <t>En el marco del desarrollo del contrato 256-2023, que tiene como objeto Contratar el proceso de levantamiento de información (casos de usuarios y diagramas) para la optimización del sistema de información transaccional financiero de la Empresa y la integración de esta con otros aplicativos de la ERU, durante el mes de Junio, se realizaron 4 mesas de trabajo con el equipo de administradoras de fiducias con el fin definir realizar el levantamiento de diagramas, casos de uso, flujos de procesos que se requieran, con el fin de integrar la gestión financiera de recursos de terceros administrados a través de fiduciarias.</t>
  </si>
  <si>
    <t xml:space="preserve">DESARROLLAR 100 % DE OBRAS DE URBANISMO Y CONSTRUCCIÓN, ASÍ COMO LAS OBRAS DE MANTENIMIENTO DE LOS PREDIOS Y PROYECTOS DE LA ERU. </t>
  </si>
  <si>
    <t>EJECUCIÓN DE PROYECTOS</t>
  </si>
  <si>
    <t>Desarrollar estrategias que permitan la definición de acuerdos para mejorar los niveles de servicio con las empresas de servicios públicos del Distrito.</t>
  </si>
  <si>
    <t>ACUERDO DE SERVICIO DEFINIDO</t>
  </si>
  <si>
    <t>SUBGERENCIAS DE DESARROLLO DE PROYECTOS</t>
  </si>
  <si>
    <t xml:space="preserve">En lo corrido del año, se inició la etapa de diagnóstico, dando cumplimiento a la actividad de recolección de información, esta actividad consistió en la revisión de los documentos existentes adelantados el año pasado, como son la proyección de la minuta del convenio con ENEL Codensa, la presentación de los proyectos ERU e información correspondiente a las áreas de oportunidad objeto de análisis para la siguiente etapa. Durante el mes de marzo de 2023, se avanzó en un 15% finalizando la etapa de diagnóstico, se logró culminar con la etapa de análisis de la información, se cuenta con el modelo de proyecto del convenio de cooperación RenoBo - ENEL Codensa, revisada por la ESP y se avanza en la revisión de las observaciones por parte de RenoBo. </t>
  </si>
  <si>
    <t>GE0202 DISEÑAR E IMPLEMENTAR PROCESO DE MEJORA CONTINUA Y ESTÁNDARES MÍNIMOS PARA LA SELECCIÓN DE ASOCIADOS, DISEÑADORES, DESARROLLADORES Y EJECUTORES DE LOS PROYECTOS QUE GARANTICEN SU CALIDAD</t>
  </si>
  <si>
    <t>Ejecutar los cronogramas de los proyectos conforme a los servicios contratados y proyectos gestionados (Priorización: Voto nacional - CHSJD - Bronx BDC/CTC - mártires - UD - SED )</t>
  </si>
  <si>
    <t>NO. DE CRONOGRAMAS EJECUTADOS EN TIEMPO/ NO. DE CRONOGRAMAS SUSCRITOS * 100</t>
  </si>
  <si>
    <t>Implementación según cronograma establecido</t>
  </si>
  <si>
    <t xml:space="preserve">Complejo Hospitalario San Juan de Dios – Edificio Santiago Samper y Enfermedades Tropicales: Durante lo corrido del año, se avanzó un 9,82% en la elaboración de estudios y Diseños en los productos de la etapa 3; a la espera de permisos del Ministerio de Cultura. Se iniciaron las obras del Edif. de Siberia y del Edif. de Mantenimiento, se logró un avance del 9,25%, y del 11,03% respectivamente. Proyecto de Urbanismo Redes eléctricas se avanza en el proceso de contratación directa con un 0,90%. Proyecto San Pedro Claver – Ancianato, se estructuraron los documentos y se revisaron para radicar, avance del 4,50%.
Bronx Distrito Creativo (Estructuración Concesión), se logró un 30% de avance correspondiente a la Fase 1 del proyecto (prefactibilidad). En factibilidad se logró un 14,75%, en revisión del estudio de mercado, se realizaron mesas de trabajo para coordinar cronogramas los proyectos, avance de los componentes técnicos, jurídicos y financieros.
Bronx Distrito Creativo - MC1 - Etapa 1: Avance de obra del 3,75%, en lo corrido del año se realizaron actividades de cierre de la etapa de pre- construcción, instalación de cerramiento provisional de obra y avance en los procesos de contratación de insumos y mano de obra, y actividades de desmontes, liberaciones y excavaciones.
Bronx Distrito Creativo - Etapa 2 (Esquina Redonda + Parqueaderos) - Elaboración Estudios y Diseños: Se realiza la entrega del proyecto, el cual se encuentra en revisiones y observaciones por parte de RenoBo. 
Centro de Talento Creativo Etapa 1: En lo corrido del año, avance en obra del 16,29% se terminaron actividades preliminares como campamento, cerramiento, localización y replanteo; se realizan actividades de armado y fundida de vigas y dados de cimentación, armado de zarpa y muro de contención en el costado nororiental y suroccidental del proyecto, armado y fundida de columnas.
Alcaldía Local de los Mártires: En lo corrido del año, avance en obra del 26,29%, se realizaron actividades de excavación mecánica para sótano, cimentación y estructura de concreto, placa, entrepiso, vigas columnas, muros pantalla hasta el piso 2 del proyecto, armado de placa de entrepiso tercer piso y armado y fundida de rampa vehicular. Se realizan actividades de armado y fundida de la placa de entrepiso del piso 5, armado y fundida de columnas, mampostería de piso no habitable y piso 1 e instalaciones hidrosanitarias. 
Urbanismo Voto Nacional ADM 2 y ADM 3: Se logró la estructuración del proceso de contratación de estudios, diseños y construcción de la malla vial de AMD2 y AMD3 y su interventoría. Los procesos de selección avanzaron y se encuentran ya publicados.
U. Distrital – Edif. Laboratorios Facultad de Ingeniería: Durante el año 2023, se avanza en la ejecución del contrato interadministrativo con un 11,01%, en cuanto a estudios y diseños se avanzó en un 56% y en construcción del 1,91%, a la fecha se avanza en la etapa de mitigación de daños a los vecinos, posterior a la demolición.
SED - Colegio La Magdalena: Avance en obra del 14,47%, en ejecución actividades de estructura, pisos, mampostería y estructura metálica. En trámite adición y prorroga a los contratos de obra e interventoría. Colegio San Francisco: Avance en obra del 31,88%, en ejecución pisos, mampostería y estructura metálica. En trámite de adición y prórroga a los contratos de obra e interventoría.
</t>
  </si>
  <si>
    <t>META PDD FUNCIONAMIENTO</t>
  </si>
  <si>
    <t>EJECUTAR 100 % DEL PLAN DE TRABAJO DEL PROCESO DE GESTIÓN FINANCERA DE MANERA EFICIENTE</t>
  </si>
  <si>
    <t>EVALUACIÓN Y SEGUIMIENTO</t>
  </si>
  <si>
    <t>Control interno</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</si>
  <si>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</si>
  <si>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(NO. DE COMITÉS Y/O REUNIONES A LOS QUE ASISTIÓ LA OCI EN EL TRIMESTRE/ NO. DE COMITÉS Y/O REUNIONES A LOS QUE FUE CONVOCADA EN EL TRIMESTRE) X 100</t>
  </si>
  <si>
    <t>Actas de comité con compromisos para la OCI</t>
  </si>
  <si>
    <t>OFICINA DE CONTROL INTERNO</t>
  </si>
  <si>
    <t>Indicador trimestral que se reporta de acuerdo a los resultados del seguimiento trimestral del Plan Anual de Auditoria. 
Primer trimestre: Se han asistido a 55 comités, reuniones o citaciones por parte de la jefe de la Oficina de Control Interno o su delegado 
Segundo trimestre: Se han asistido a 55 comités, reuniones o citaciones por parte de la jefe de la Oficina de Control Interno o su delegado</t>
  </si>
  <si>
    <t>CONTROL DISCIPLINARIO INTERNO</t>
  </si>
  <si>
    <t>Control disciplinario interno</t>
  </si>
  <si>
    <t>OFICINA DE CONTROL DISCIPLINARIO INTERNO</t>
  </si>
  <si>
    <t>Realizar los seguimientos e informes respectivos dando cumplimiento al Plan Anual de Auditoría.</t>
  </si>
  <si>
    <t>(Nº. DE INFORMES PRESENTADOS DE ACUERDO CON LO PROGRAMADO EN EL PLAN ANUAL DE AUDITORIAS EN EL TRIMESTRE / Nº DE INFORMES A PRESENTAR DE ACUERDO CON LO PROGRAMADO EN EL PLAN ANUAL DE AUDITORIAS EN EL TRIMESTRE) X 100</t>
  </si>
  <si>
    <t>Informes de seguimiento</t>
  </si>
  <si>
    <t xml:space="preserve">Indicador trimestral que se reporta de acuerdo a los resultados del seguimiento trimestral del Plan Anual de Auditoria. 
Primer Trimestre: Se realizaron 21.5 Informes de 23 informes programados, reprogramándose los siguientes:
*Seguimiento Estado de Cumplimiento Metas Plan de Desarrollo e Indicadores - Reprogramado Segundo trimestre 2023 - Avance 50%
*Activos de Información y Funcionamiento Software que maneja la Empresa - Reprogramado Segundo trimestre 2023
Seguimiento Trimestre: Se realizaron 13.7 Informes de 14 informes programados equivalentes a un cumplimiento del 24.46%, quedando los siguientes por publicar:
*Seguimientos a publicaciones de la Contratación en la Plataforma SECOP - Avance 90%
*Seguimiento a la Austeridad en el Gasto - Avance 90%
*Seguimiento Cajas Menores (SE EFECTUAN SIN PREVIO AVISO) - Avance 90%
Adicionalmente se presentaron los siguientes informes pendientes del primer trimestre equivalentes al 1.75% del periodo anterior:
*Seguimiento Estado de Cumplimiento Metas Plan de Desarrollo e Indicadores - Reprogramado Segundo trimestre 2023
*Activos de Información y Funcionamiento Software que maneja la Empresa - Reprogramado Segundo trimestre 2023
</t>
  </si>
  <si>
    <t>Realizar evaluación y seguimiento al Mapa de Riesgos de la Empresa, así como presentar el informe respectivo.</t>
  </si>
  <si>
    <t>(Nº DE SEGUIMIENTOS Y EVALUACIONES REALIZADAS AL MAPA DE RIESGOS/ Nº SEGUIMIENTOS PROGRAMADOS EN EL PLAN ANUAL DE AUDITORIAS EN AÑO (RIESGOS)) X 100</t>
  </si>
  <si>
    <t>Informe de evaluación mapa de riesgos</t>
  </si>
  <si>
    <t xml:space="preserve">Matriz de Seguimiento Mapa de Riesgos por Procesos y corrupción corte Septiembre - diciembre 2022 publicado el 16 de enero de 2023 en en link:http://www.eru.gov.co/transparencia/planeacion-presupuesto-e-informes/informes-oficina-control-interno
Informe Seguimiento Mapa de Riesgos  Septiembre - Diciembre 2022 Rad. I2023000489 del 24 de febrero de 2023.
Se realizo publicación de la matriz de seguimiento el día 16 de Enero de 2023 en la Pagina Web de la Empresa
e informe en Word radicado  I2023000489 
Se publico en la pagina Web el seguimiento del Mapa de Riesgos corte enero - Abril de 2023 el 15 de mayo de 2023 link http://www.eru.gov.co/transparencia/planeacion-presupuesto-e-informes/informes-oficina-control-interno
Este indicador no aplica para el mes de junio 
</t>
  </si>
  <si>
    <t>Realizar evaluación y seguimiento a los Planes de Mejoramiento de la Empresa, así como presentar el informe respectivo.</t>
  </si>
  <si>
    <t>Informes de seguimiento planes de mejoramiento</t>
  </si>
  <si>
    <t>Apoyar el seguimiento de la integralidad, coherencia y oportunidad de la respuesta de los requerimientos y/o derechos de petición de los entes de control</t>
  </si>
  <si>
    <t>(NO. DE SOLICITUDES ATENDIDAS OPORTUNAMENTE / NO. DE REQUERIMIENTOS Y/O DERECHOS DE PETICIÓN DE ENTES DE CONTROL ENRUTADAS A LA OFICINA DE CONTROL INTERNO) X 100</t>
  </si>
  <si>
    <t>Respuestas oportunas a DP</t>
  </si>
  <si>
    <t>Indicador trimestral que se reporta de acuerdo a los resultados del seguimiento trimestral del Plan Anual de Auditoria. 
Primer Trimestre: Se atendieron de 98,10% de las solicitudes del periodo evaluado de la vigencia 2023 que equivale al 24.53% de avance, ya que para el período evaluado se recibieron 203 Requerimientos, de los cuales se debían responder 190  por vencimiento de términos en el primer trimestre.
Cada componente de este indicador tiene un peso del 33,33%. De las 190 solicitudes se evidencia lo siguiente:
- 179 requerimientos se respondieron dentro de términos. 
- 13 requerimientos en Gestión con fecha de vencimiento posterior al corte evaluación. 
- 11  requerimientos que se respondieron fuera de términos.
Segundo Trimestre: se recibieron 215 Requerimientos, de los cuales se debían responder 189  por vencimiento de términos en el segundo trimestre.
Cada componente de este indicador tiene un peso del 33,33%. De las 215 solicitudes se evidencia lo siguiente:
- 181 requerimientos se respondieron dentro de términos. 
- 26 requerimientos en Gestión con fecha de vencimiento posterior al corte evaluación. 
- 8  requerimientos que se respondieron fuera de términos.</t>
  </si>
  <si>
    <t>Promover actividades que fomenten la cultura del autocontrol.</t>
  </si>
  <si>
    <t>ACTIVIDADES REALIZADAS RELACIONADAS CON EL FOMENTO DE LA CULTURA DEL AUTOCONTROL / ACTIVIDADES PROGRAMADAS RELACIONADAS CON EL FOMENTO DE LA CULTURA DEL AUTOCONTROL EN EL PLAN ANUAL DE AUDITORIA EN EL SEMESTRE) X 100</t>
  </si>
  <si>
    <t>Cronograma de actividades ejecutado</t>
  </si>
  <si>
    <t>Actividad Semestral: Esta actividad inicio la en mes de junio y finaliza de acuerdo a lo programado en el PAA en el mes de Julio de 2023 con un avance a la fecha de la medición del 40%.  Se reporta la finalización de la actividad en el mes de agosto corte julio 30 de 2023.</t>
  </si>
  <si>
    <t>Implementación para la Aplicación de las Normas Internacionales de Auditoria (NIA)</t>
  </si>
  <si>
    <t>REALIZAR UN SEGUIMIENTO DE LA IMPLEMENTACIÓN DE LAS NORMAS INTERNACIONALES DE AUDITORIA (NIA) EN LA VIGENCIA</t>
  </si>
  <si>
    <t>Informe de acciones implementadas</t>
  </si>
  <si>
    <t xml:space="preserve">Actividad Semestral:
Mediante correo electrónico de 22/03/2023 se remitieron por parte de la jefe de la OCI los documentos Código de Ética y Estatuto del Auditor a la Oficina Asesora Jurídica para la expedición del acto administrativo de adopción de los documentos. 
Documentos revisados y avalados por la Oficina Asesora Jurídica pendiente de numeración de la resolución
Envío y Socialización de la Guía de Construcción de Mapas de Aseguramiento.
Formatos Líneas de Defensa  y Mapa de Aseguramiento
Guía para la construcción de Mapas de Aseguramiento
 I20230018824
</t>
  </si>
  <si>
    <t>DIRECCIONAMIENTO ESTRATÉGICO - SUBGERENCIA CORP</t>
  </si>
  <si>
    <t>Definir y llevar a cabo plan de capacitación semestral a los servidores por áreas, orientado a la socialización del proceso de control disciplinario interno en la empresa, funciones y competencias de la OCDI</t>
  </si>
  <si>
    <t>ACTIVIDADES EJECUTADAS EN EL PLAN DE CAPACITACIÓN /ACTIVIDADES PROGRAMADAS EN EL PLAN DE CAPACITACIÓN</t>
  </si>
  <si>
    <t>Plan de capacitación  ejecutado al 100%</t>
  </si>
  <si>
    <t xml:space="preserve">En el presente mes de junio de 2023, se realizó capacitación a los colaboradores de la empresa para que conozcan el proceso de control disciplinario interno de la empresa, esta actividad se realizó el día 14 de junio a las 2:00- 3:00 p.m. y la capacitación fue dictada por la Jefe Diana Alejandra Leguizamón Trujillo. </t>
  </si>
  <si>
    <t>Definir y llevar a cabo plan de capacitación semestral a los servidores por áreas, orientado a la prevención de conductas que puedan constituirse en conductas disciplinarias y retroalimentación para el cumplimiento de directivas que en materia disciplinaria se emitan, en aplicación de las políticas que en esta materia se expidan por parte de la Secretaria Jurídica Distrital.</t>
  </si>
  <si>
    <t xml:space="preserve">En el presente mes de junio de 2023, se realizó capacitación a todos los colaboradores de la empresa sobre prevención de conductas que puedan constituirse en faltas disciplinarias, fecha 22 de junio de 2023 hora: 9:00- 10:00 a.m. capacitación dictada por la jefe Diana Alejandra Leguizamón Trujillo.  </t>
  </si>
  <si>
    <t>PS0103 IMPLEMENTAR SOLUCIONES AMBIENTALES ORIENTADAS A LA MITIGACIÓN DEL CAMBIO CLIMÁTICO</t>
  </si>
  <si>
    <t>GESTIONAR (7) PROYECTOS INTEGRALES DE DESARROLLO, REVITALIZACIÓN O RENOVACIÓN BUSCANDO PROMOVER LA PERMANENCIA Y CALIDAD DE VIDA DE LOS POBLADORES Y MORADORES ORIGINALES ASÍ COMO LOS NUEVOS</t>
  </si>
  <si>
    <t>GESTIONAR 5 INSTRUMENTOS/PROYECTOS DE DESARROLLO, REVITALIZACIÓN Y/O RENOVACIÓN URBANA, BUSCANDO PROMOVER LA PERMANENCIA Y CALIDAD DE VIDA DE LOS POBLADORES Y MORADORES ORIGINALES, ASÍ COMO LOS NUEVOS.</t>
  </si>
  <si>
    <t>Implementar soluciones ambientales  en el desarrollo de proyectos urbanos, orientados a la mitigación del cambio climático.</t>
  </si>
  <si>
    <t>NO. DE SOLUCIONES IMPLEMENTADAS/ NO. DE PROYECTOS GESTIONADOS * 100</t>
  </si>
  <si>
    <t>Proyectos con el componente ambiental identificado y gestionado</t>
  </si>
  <si>
    <t>1. Plan parcial El edén El Descanso: 
El 8 de junio de 2023 se firmó acta de concertación ambiental entre SDP y CAR estamos atentos a la expedición de la resolución que adopte el acta. Se viene avanzando en la revisión del DTS ambiental para revisar la versión que se envíe para el decreto de adopción.
2. Plan Parcial Tres Quebradas - Estudio ambiental y geotécnico del Plan Parcial 
Se encuentra culminando en la fase diagnostica componente biótico y abiótico del área de influencia directa. Se ajustó la tabla que contiene la descripción de los límites del PP e incluí un análisis corto del NDVI (índice de vegetación). Se elaboró la evaluación de impacto ambiental EIA de las etapas de construcción y operación del proyecto.  Donde se identificaron y valoraron los principales impactos, insumo necesario para priorizar las medidas de manejo. Además, se enviaron las conclusiones del diagnóstico y EIA ara inclusión en el DTS general del Plan parcial.
Se realizaron unas observaciones internas por parte del equipo urbano en el tema de riesgo, las cuales se están revisando y ajustando.</t>
  </si>
  <si>
    <t>PS0203 DESARROLLAR E IMPLEMENTAR FUNCIONES DE OPERADOR URBANO</t>
  </si>
  <si>
    <t>Definir el modelo de operador urbano para la Empresa</t>
  </si>
  <si>
    <t>1 MODELO DE OPERADOR URBANO DEFINIDO</t>
  </si>
  <si>
    <t>El 21 de junio de 2023 se recibió la primera versión del proyecto de decreto que reglamenta las funciones de los Operadores Urbanos.
Se realizó revisión del proyecto del decreto, se enviarán observaciones a más tardar el 4 de julio de 2023.</t>
  </si>
  <si>
    <t>FORMULAR 9  DIRECTRICES DE ACTUACIÓN ESTRATÉGICA EN EL MARCO DEL DECRETO DISTRITAL 555 DE 2021-POT</t>
  </si>
  <si>
    <t>Ejecutar los cronogramas establecidos para el desarrollo de las actuaciones estratégicas</t>
  </si>
  <si>
    <t>De acuerdo al seguimiento a la implementación de la guía y la documentación soporte de la maduración de proyectos y a la gestión reportada en el informe trimestral No. 2, se realizó el avance de las siguientes actividades:
a. Suscripción acta de constitución Colegios SED Grupo 2 el 07.06.2023.
b. Actas en elaboración por parte de las áreas:
Puerta de Teja: En revisión de aplicabilidad por parte de la SPAP.
Cable Aéreo San Cristóbal componente Equipamientos: El 22.06.2023  SGDP remite Acta ajustada, SPAP revisa y envía el 30.06.2023 para avanzar con las firmas.
AE Ciudadela del Cuidado: SGI realizó ajustes y remitió a SPAP el 23.06. 2023.SPAP devolvió con observaciones para ajustar y complementar el día 27.06.2023.
2. Documento Técnico Soporte - DTS:
a. Prefactibilidad de San Victorino. El 08.06.2023 SGI envía documento ajustado, el 15.06.2023 de junio SPAP remite documento con ajustes y observaciones al DTS de prefactibilidad.
b. Prefactibilidad Componente Vivienda Área de Oportunidad Manzana 5. SGU remite DTS el 28.06.2023 SPAP revisa y remite con observaciones el 29.06.2023
3. Guía de Gestión Integral de Proyectos:
- Gobernanza en el ciclo de proyectos. El 08 y 16 de junio de 2023, se intercambió información con la Oficina Asesora de Comunicaciones para la consolidación de entregables transversales aplicables en el ciclo de proyectos y la actualización de la Guía.
Áreas en estudio. El 28 de junio se remitió información a la SGI sobre el formato de procedimiento aplicable desde la SGI para precisar los  lineamientos para la selección de los predios y los diferentes momentos del proceso de análisis, depuración de la información y selección de predios de interés de la Empresa.
Actualización de la Guía de proyectos versión No 2. Ajustes y complementaciones en la Matriz de componentes y Listas de productos entregables en las etapas de prefactibilidad y factibilidad, mesas de trabajo adelantadas los días 05,06,13,14,15,16,20 y 21 de junio de 2023.
Se está realizando la aplicación del piloto de la lista de chequeo de prefactibilidad para el AO 5 de Cable Aéreo y los predios en Análisis por el equipo de SGI para una posible adquisición.
4. Informes de Cronogramas y procesos de selección asociados a Proyectos:
4.1. Cronogramas:
Se avanza en el seguimiento periódico de los cronogramas.
Se avanzó en la definición del cronograma completo del Plan, Programa y Proyecto para el SIM con los equipos del CHSJD y Universidad Distrital.
4.2. Procesos de Selección:
Se realizó seguimiento y actualización del archivo de procesos de selección con corte al 30 de junio de 2023, lo anterior fue publicado en el micrositio de la eruNET.</t>
  </si>
  <si>
    <t>Se realizaron mesas de trabajo con el equipo de la oficina asesora de comunicaciones con el objetivó de crear un espacio en la ERUNET donde se pueda consultar el BSC para las vigencias 2022 y 2023, Así mismo se realizó la actualización de la información suministrada por todas las áreas para los meses de febrero y marzo, estos datos son obtenidos de las herramientas de seguimiento de la empresa tales como el plan estratégico institucional, plan de acción y batería de indicadores.
Se realizó el proceso de actualización de los indicadores asociados al Plan Estratégico Institucional, Plan de Acción y procesos SIG en el tablero de indicadores que se encuentra en la ERUNET conforme a los ajustes de la vigencia 2023, Así mismo se programa una reunión de seguimiento con la representante de la gerencia general para analizar los indicadores establecidos por la junta directiva.
La Subgerencia de Planeación en el marco del comité de proyectos, presentó una propuesta de indicadores de producto y desempeño asociado a la gestión integral de proyectos y que nos permitirán tener una métrica de los proyectos en cifras (inversión, gestión de suelo, formulación de normas, impacto socio-económico, % de avance y ejecución presupuestal). Se esta a la espera de la realimentación por parte de los lideres de proyectos.
La actividad se encuentra en proceso de reprogramación, teniendo en cuenta que se están realizando unos ajustes al plan estratégico y eso modifica la definición de aquellos puntos que son relevantes para llevar a la junta directiva, por ello se requiere que este lista la actualización del plan y su reorientación.</t>
  </si>
  <si>
    <t>La empresa de Renovación y Desarrollo Urbano de Bogotá, RENOBO, realizó la Semana de la Renovación en el marco de Smart City Expo Bogotá con el stand Bosque Urbano RenoBo, adicionalmente participó en el panel Ciudades inteligentes y la infraestructura social, con intervenciones del Gerente Juan Guillermo Jiménez y la Subgerente Giovanna Spera, adicionalmente el gerente participó en el foro Compra pública en innovación.
En el marco de la Semana SIG llevada a cabo durante los días 26 al 30 de junio en la Empresa, se realizó charla Relación entre la Gestión del Conocimiento e Innovación en los Sistemas de Gestión, con la cual se dio apertura a la semana el 26 de junio, fue liderada por  Santiago Lleras Master Innovación, Especialista Calidad, Docente Universitario y Diseño de programas académicos en Calidad e Innovación del Instituto Colombiano de Normas Técnicas y Certificación Icontec, la misma fue posible dada la gestión de los programas del convenio USTA- ICONTEC.
Se realizaron dos mesas de trabajo junto con el equipo para realizar la actualización del documento GI 50 Guía para la construcción y actualización de mapas de conocimiento, en el cual se incluirá la descripción detallada del control para evitar la materialización del riesgo de desactualización del mapa de conocimiento de la empresa.
Durante el mes de junio se recibieron 7 propuestas de PYMES interesadas en desarrollar la solución para el reto de vigilancia en predios de la Empresa a través de la compra publica por innovación, las cuales estarán en revisión conforme al cronograma del proceso contractual.
Se continua con la documentación del conocimiento tácito de la Empresa a través de los mapas de conocimiento</t>
  </si>
  <si>
    <t>1. En el Plan de acción de gestión fiduciaria, se tienen programadas 6 actividades para la vigencia 2023, de las cuales se presenta avance en 3 de ellas.
2.Manzana 5 Las Aguas: La Fiducia de Manzana 5 las aguas se encuentra en proceso de liquidación, estando pendiente la revisión por parte del IDU de la escritura de aclaración de un área de cesión. Se realizó mesa de trabajo con la Fiduciaria y la SGDP para definir calidad tributaria del predio. Se envío comunicación a la Secretaría de Hacienda. Se envió matriz de seguimiento actualizada y a las Fiduciarias comunicación para que nos indiquen estado de procesos para conitnuar con la liquidación.
3. Manuales Operativos: Se realizaron diferentes mesas de trabajo con la Áreas de la Empresa en las que se amalizó las observaciones realizadas por cada una de ellas (SGP, SGJ, DGC, DP,SGC, Gerencia General)definiendo en la última (25 de mayo de 2023) el documento definitivo que se envió a las Fiduciarias para revisión de estas últimas.
En el mes de junio, se definieron manuales operativos para los Fideicomisos de Alianza y Scotiabank Colpatria. Se presentarán a Comité de Contratatción del 18 de julio de 2023 de acuerdo con lo establecido en la Resolución interna 084 de 2022.</t>
  </si>
  <si>
    <t>(Nº DE SEGUIMIENTOS Y EVALUACIONES REALIZADAS / Nº. SEGUIMIENTOS PROGRAMADOS EL PLAN ANUAL DE AUDITORIA (PLANES DE MEJORAMIENTO POR PROCESOS E INSTITUCIONAL)) X 100</t>
  </si>
  <si>
    <t xml:space="preserve">
</t>
  </si>
  <si>
    <t xml:space="preserve">Se realizo publicación de la matriz de seguimiento el día 25 de Enero de 2023 en la Pagina Web de la Empresa
e informe en Word radicado  I2023000548 
Actividad trimestral no aplica para el seguimiento del mes de marzo de 2023
Se realizo publicación de la matriz de seguimiento Plan de mejoramiento por Procesos el día 25 de Abril de 2023 en la Pagina Web de la Empresa
El informe  en revisión y se radicara en el mes de mayo de 2023
Informe Plan de Mejoramiento Contraloría  rad I2023001166 de Abril 26 de 2023
Se presento INFORME DE SEGUIMIENTO PLAN DE MEJORAMIENTO POR PROCESOS CORTE ENERO - MARZO DE 2023 – RADICADO I2023001342. del 25 de mayo de 2023
Esta actividad no aplica para el reporte del mes de junio
</t>
  </si>
  <si>
    <t>En el marco de la formulación de las directrices de las actuaciones estratégicas, se adoptó la resolución definitiva de las directrices bajo la resolución No. 0307 del 17 de febrero de 2023 de la Actuación Estratégica de Calle 72. El 22 de junio de 2023 se realizó radicación de iniciativa y DTS ante SDP para la Actuación Estratégica de Rio Negro.
Se recibió radicado N° E2023003917 con asunto: Respuesta solicitud de directrices Chapinero Verde e Inteligente en el cual realizan el envío del DTS para revisión con un plazo de respuesta de 10 días hábiles, para lo cual, se planea brindar respuesta el 2 de junio de 2023 para Actuación Estratégica de Chapinero Verde Inteligente. Se dio respuesta al oficio el 6 de junio de 2023.
Pendiente adopción de directrices de Actuaciones estratégicas Reencuentro, Chapinero Verde e Inteligente y Zibo el próximo 30 de julio de 2023.
El 14 de julio de 2023 se prevé realizar radicación de iniciativa ante SDP para la Actuación Estratégica Borde Usme. 
Se radicó iniciativa ante SDP para directrices de Actuación Estratégica Zibo el 22 de junio de 2023. 
Para la Actuación Estratégica Montevideo se avanza en la identificación de áreas de oportunidad, se definió una Re delimitación de la AE y se avanza en el desarrollo de cada uno de los componentes para la definición de las directrices.</t>
  </si>
  <si>
    <t>Socialización del manual actualizado y la documentación derivada del mismo
Procesos contractuales gestionados con base en los lineamientos del nuevo manual de contratación y la nueva documentación</t>
  </si>
  <si>
    <t>Evidencias de abastecimiento por categorías   Plan a Marzo (30/03/2023) - Banco de Oferentes (30/06/2023)</t>
  </si>
  <si>
    <t>Cronograma PINAR ejecutado a conformidad a lo programado para 2023.</t>
  </si>
  <si>
    <t>100% de las solicitudes con respuesta conforme a la disponibilidad de recursos</t>
  </si>
  <si>
    <t>Seguimiento a la implementación de la guía  y la documentación soporte de la maduración de proyectos (Actas de Constitución, DTS, Informes de Seguimientos procesos de selección, cronogramas, etc.)</t>
  </si>
  <si>
    <t xml:space="preserve">1. Reporte de acciones de capacitación, sensibilización y cualificación programadas y soporte de su ejecución (listado de asistencia)
2. Adoptar el manual de servicio al ciudadano del Distrito Capital expedido por la secretaria General
3. Aplicación de pruebas de entendimiento a servidores públicos en temáticas relacionadas con servicio a la ciudadanía 
4. Cualificar en lengua de señas Colombiana o implementación del centro de relevo de MINTIC, para atender a la población con discapacidad auditiva. </t>
  </si>
  <si>
    <t>Revisión de las Políticas adoptadas y el impacto que ha generado
Generación de políticas sobre daño antijuridico</t>
  </si>
  <si>
    <t>Los Ingresos/utilidades, según PFP, Ingresos programadosLos Ingresos/utilidades, según PFP, Ingresos programados según PFP (12.212 millones), si eran solo de "nuevos servicios", pero no, son todos: los ya contratados y los nuevos. Lo nuevo suma $6.986,52 millones.</t>
  </si>
  <si>
    <t>1. Personal contratado con las capacidades requeridas para cumplir las funciones de la dirección, procedimientos nuevos o actualizados y herramientas comerciales implementadas
2. Plan de Acción de Fortalecimiento Dirección Comercial Implementado</t>
  </si>
  <si>
    <t>Proyectos con análisis de rentabilidad y reportes trimestrales de datos para la toma de decisiones a través del sistema de información misional.</t>
  </si>
  <si>
    <t>1.Definición política para la gestión de suelo
2. Portafolio proyectos de viviendas
3. Suelo habilitado para vivienda
4. 70% de los recursos del FCO comprometidos</t>
  </si>
  <si>
    <t>Informe de gestión sobre el desarrollo de los planes de gestión social en los liderados por la Empresa</t>
  </si>
  <si>
    <t xml:space="preserve">
Seguimiento periódico (trimestral) a la implementación de la política de moradores en cada proyecto donde sea requerida</t>
  </si>
  <si>
    <t>Acuerdo de servicio implementado con la Secretaría de Planeación 
Mejora en los tiempos de servicio, con el apoyo de la Gerencia y la Oficina Asesora de Comunicaciones</t>
  </si>
  <si>
    <t>Modelo de relacionamiento implementado en apoyo con la oficina de comunicaciones y relacionamiento</t>
  </si>
  <si>
    <t>Cronograma de implementación del SIM ejecutado al 100% (* Áreas misionales utilizando el sistema de información misional para la gestión de la información de los proyectos * Plan de migración ejecutado, contando con la información interna de la empresa incorporada en SIM para su adecuado funcionamiento)</t>
  </si>
  <si>
    <t>Estrategia de innovación
Cafés de conocimiento
Talleres de innovación
Priorización de retos
Memorias de espacios de transferencia de conocimiento</t>
  </si>
  <si>
    <t>PAAC implementando conforme a lo programado en los componentes
Reporte seguimientos periódicos</t>
  </si>
  <si>
    <t>Modificaciones de todas las herramientas audiovisuales conforme a la nueva marca y socialización de la misma con los grupos de interés</t>
  </si>
  <si>
    <t>1. Estrategia comercial implementada 31/03/2023
2. Presentación de Ofertas o propuestas de servicios para nuevos negocios gestionadas.
3. Generación de nuevos negocios y nuevos clientes</t>
  </si>
  <si>
    <t>Desarrollador para Tres Quebradas UG2, Estación metro Calle 26 y San Victorino</t>
  </si>
  <si>
    <t>1. Plan de acción 
2. Cierre de las fiducias en desuso
3. Actualización de manuales operativos de las fiducias con las que se desarrollen negocios fiduciarios en la Empresa (30/03/2023)</t>
  </si>
  <si>
    <t>Definición de cambios en proceso de pago a través de fiducias (30/03/2023) y se ejecutan los pagos con esos lineamientos en lo que resta del año</t>
  </si>
  <si>
    <t>Un (1) acuerdo de servicio implementado - mejores tiempos con empresas de servicios públicos</t>
  </si>
  <si>
    <t>1. Propuesta de reglamentación como Operador Urbano definida para su implementación. 
2. Piloto de operador urbano con un proyecto o Área de Oportunidad (Calle 72 o  Ciudadela educativa)</t>
  </si>
  <si>
    <t>% cumplimiento a 30 de junio</t>
  </si>
  <si>
    <t>% Avance a junio</t>
  </si>
  <si>
    <t>% Programado a junio</t>
  </si>
  <si>
    <t>ACCIONES LEGADO</t>
  </si>
  <si>
    <t>SI</t>
  </si>
  <si>
    <t>NO</t>
  </si>
  <si>
    <t>De acuerdo con el plan de trabajo estructurado para el primer trimestre se estableció la actualización de manera simultánea de los Documentos que apoyan la gran parte de la contratación en el marco de la actualización del Manual definidos como 3 procedimientos generales y 3 formatos principales.
Procedimientos: 
Invitación Pública
Invitación Privada
Contratación Directa diferente a prestación de servicios personales, 
Formatos: 
Análisis preliminar Invitación Pública
Análisis preliminar Invitación Pública
Análisis preliminar contratación Directa 
el 50% correspondiente al mes de febrero equivale a la elaboración de los docucumentos en mesas de trabajo  y están siendo objeto de aportes por el área técnica. se estima publicar la totalidad de lo programado a corte de 31 de marzo para cumplir el 100% 
Teniendo en cuenta la construcción de los instrumentos que apoyan la Gestión Contractual y los aportes realizados de las diferentes áreas se estableció una Guía General de Gestión contractual que consolida toda la información requerida. Se proyecta presentar a SPAP el 14 de abril con el fin de cumplir con la publicación antes del 30 de abril. 
En la presente vigencia la guía proyectada se encuentra  en revisión y aportes para aprobación de Gerencia General, no se encuentra aún publicada en SIG.
En la vigencia de mayo  la guía proyectada se encuentra  en revisión y aportes para aprobación de Gerencia General, no se encuentra aún publicada en SIG, se solicito ampliación del plazo de presnetación para el 30 de junio.
En la vigencia de junio  la guía proyectada  no se encuentra aún publicada en SIG, se solicitó ampliación del plazo de presentación para el 30 de julio.</t>
  </si>
  <si>
    <t xml:space="preserve">En el mes de junio se realizaron las siguientes actividades:
*Programa de gestión del cambio - SGDEA
Se programaron mesas técnicas con el propósito de realizar la integración vía web servcies con el Sistema Misional de la Empresa,con el fin de coordinar el desarrollo que permita que los dos sistemas se logren comunicar. 
Se programaron dos jornadas de capacitación y brindo soporte continuo con respecto al funcionamiento del SGDEA. 
*Programa de Estrategias de Mejora - SGDEA
Se envió a proceso de normalización el Sistema Integrado de Conservación y Preservación Digital a Largo Plazo.
*Programa de Transferencias Secundarias
Clasificación de: 645 exp - Intervención de: 53 exp  - Eliminar: 561 exp 
*Proyecto de capacitación y sensibilización en gestión documental de la Empresa se solicitó a la oficina de comunicaciones la elaboración de: 
1. Socialización del Manual de Gestión Documental.
2. Socialización Tips funcionamiento SGDEA.
3. Evaluación conocimientos funcionalidad SGDEA. 
</t>
  </si>
  <si>
    <t xml:space="preserve">Se elaboró encuesta de satisfacción del tramite de traslado VIS-VIP mediante pago compensatorio, se encuentra aprobada por los lideres del proceso, se encuentra en etapa de incorporación a la plataforma estrategica. </t>
  </si>
  <si>
    <t>* Se han contrado 5 personas (son personas antiguas) y 1 nueva, de la otra persona se cambio el perfil de arquitercto por profesional en comerció exterior, para completar el grupo de 7 contratistas que apoyaran en el fortalecimiento de la Dirección Comercial. (43.5%) de la ponderación interna
Se encuentra en trámite la contratación de un arquitecto que apoyará la gestión comercial .
*  Se avanza en el desarrollo de los procesos de negocio que se implementaran en el sistema de información misional, herramienta UNIFIER de Oracle, con el contratista UT Verano - Iteria. Los procesos de negocio que se asocian a la Dirección Comercial son : Arriendos, Avalúos, Base de Datos de Clientes, Propuestas de Servicios, movilización de activos, gestión predial.
* Se elaboró borrador de una guía de propuestas de servicios y el flujo de proceso de las mismas.
* Se continúa con la ejecución de las actividades planteadas en la matriz de la estratégia comercial
Se toma como referencia que el Plan de acción de fortalecimiento esta proyectado para todo el año por lo que se presenta un avance del 50% del total del año, es decir el (25%) de la ponderación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</si>
</sst>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7" x14ac:knownFonts="1">
    <font>
      <sz val="11"/>
      <color indexed="8"/>
      <name val="Calibri"/>
      <family val="2"/>
      <scheme val="minor"/>
    </font>
    <font>
      <sz val="11"/>
      <color theme="1"/>
      <name val="Calibri"/>
      <family val="2"/>
      <scheme val="minor"/>
    </font>
    <font>
      <sz val="6"/>
      <color rgb="FF000000"/>
      <name val="Arial"/>
      <family val="2"/>
    </font>
    <font>
      <sz val="6"/>
      <color rgb="FF000000"/>
      <name val="Arial Negrita"/>
    </font>
    <font>
      <sz val="11"/>
      <color indexed="8"/>
      <name val="Calibri"/>
      <family val="2"/>
      <scheme val="minor"/>
    </font>
    <font>
      <sz val="6"/>
      <color rgb="FF000000"/>
      <name val="Arial"/>
      <family val="2"/>
    </font>
    <font>
      <b/>
      <sz val="10"/>
      <color theme="0"/>
      <name val="Arial"/>
      <family val="2"/>
    </font>
  </fonts>
  <fills count="5">
    <fill>
      <patternFill patternType="none"/>
    </fill>
    <fill>
      <patternFill patternType="gray125"/>
    </fill>
    <fill>
      <patternFill patternType="solid">
        <fgColor rgb="FFFFFFFF"/>
      </patternFill>
    </fill>
    <fill>
      <patternFill patternType="none">
        <fgColor rgb="FF00FF00"/>
      </patternFill>
    </fill>
    <fill>
      <patternFill patternType="solid">
        <fgColor theme="4"/>
        <bgColor theme="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0" fontId="1" fillId="3" borderId="0"/>
  </cellStyleXfs>
  <cellXfs count="19">
    <xf numFmtId="0" fontId="0" fillId="0" borderId="0" xfId="0"/>
    <xf numFmtId="0" fontId="2" fillId="0" borderId="0" xfId="0" applyFont="1" applyAlignment="1">
      <alignment horizontal="left" wrapText="1"/>
    </xf>
    <xf numFmtId="0" fontId="6" fillId="4" borderId="1" xfId="0" applyFont="1" applyFill="1" applyBorder="1" applyAlignment="1">
      <alignment horizontal="center" vertical="center" wrapText="1" readingOrder="1"/>
    </xf>
    <xf numFmtId="0" fontId="2" fillId="2" borderId="1" xfId="0" applyFont="1" applyFill="1" applyBorder="1" applyAlignment="1">
      <alignment horizontal="left"/>
    </xf>
    <xf numFmtId="0" fontId="2" fillId="0" borderId="1" xfId="0" applyFont="1" applyBorder="1" applyAlignment="1">
      <alignment horizontal="left"/>
    </xf>
    <xf numFmtId="0" fontId="2" fillId="2" borderId="1" xfId="0" applyFont="1" applyFill="1" applyBorder="1" applyAlignment="1">
      <alignment horizontal="center"/>
    </xf>
    <xf numFmtId="0" fontId="2" fillId="0" borderId="1" xfId="0" applyFont="1" applyBorder="1" applyAlignment="1">
      <alignment horizontal="center"/>
    </xf>
    <xf numFmtId="164" fontId="3" fillId="0" borderId="1" xfId="0" applyNumberFormat="1" applyFont="1" applyBorder="1" applyAlignment="1">
      <alignment horizontal="center"/>
    </xf>
    <xf numFmtId="0" fontId="5" fillId="0" borderId="1" xfId="0" applyFont="1" applyBorder="1" applyAlignment="1">
      <alignment horizontal="left" wrapText="1"/>
    </xf>
    <xf numFmtId="0" fontId="2" fillId="0" borderId="1" xfId="0" applyFont="1" applyBorder="1" applyAlignment="1">
      <alignment horizontal="left" wrapText="1"/>
    </xf>
    <xf numFmtId="0" fontId="5" fillId="0" borderId="1" xfId="0" applyFont="1" applyBorder="1" applyAlignment="1">
      <alignment horizontal="left"/>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3" borderId="1" xfId="0" applyFont="1" applyFill="1" applyBorder="1" applyAlignment="1">
      <alignment horizontal="left"/>
    </xf>
    <xf numFmtId="0" fontId="6" fillId="4" borderId="1" xfId="2" applyFont="1" applyFill="1" applyBorder="1" applyAlignment="1">
      <alignment horizontal="center" vertical="center" wrapText="1" readingOrder="1"/>
    </xf>
    <xf numFmtId="0" fontId="5" fillId="0" borderId="1" xfId="0" applyFont="1" applyBorder="1" applyAlignment="1">
      <alignment horizontal="center"/>
    </xf>
    <xf numFmtId="0" fontId="5" fillId="3" borderId="1" xfId="0" applyFont="1" applyFill="1" applyBorder="1" applyAlignment="1">
      <alignment horizontal="center"/>
    </xf>
    <xf numFmtId="164" fontId="3" fillId="0" borderId="1" xfId="0" applyNumberFormat="1" applyFont="1" applyFill="1" applyBorder="1" applyAlignment="1">
      <alignment horizontal="center"/>
    </xf>
    <xf numFmtId="9" fontId="3" fillId="0" borderId="1" xfId="1" applyFont="1" applyFill="1" applyBorder="1" applyAlignment="1">
      <alignment horizontal="center"/>
    </xf>
  </cellXfs>
  <cellStyles count="3">
    <cellStyle name="Normal" xfId="0" builtinId="0"/>
    <cellStyle name="Normal 2" xfId="2" xr:uid="{ED86019E-F2FB-4AC7-84EA-ADC8B7B4148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55"/>
  <sheetViews>
    <sheetView tabSelected="1" topLeftCell="M1" zoomScale="115" zoomScaleNormal="115" workbookViewId="0">
      <selection activeCell="S12" sqref="S12"/>
    </sheetView>
  </sheetViews>
  <sheetFormatPr baseColWidth="10" defaultColWidth="9.140625" defaultRowHeight="15" x14ac:dyDescent="0.25"/>
  <cols>
    <col min="1" max="1" width="1.28515625" customWidth="1"/>
    <col min="2" max="3" width="23.7109375" customWidth="1"/>
    <col min="4" max="4" width="21.5703125" customWidth="1"/>
    <col min="5" max="6" width="23" customWidth="1"/>
    <col min="7" max="7" width="21.5703125" customWidth="1"/>
    <col min="8" max="8" width="25.140625" customWidth="1"/>
    <col min="9" max="10" width="22.140625" customWidth="1"/>
    <col min="11" max="11" width="51" customWidth="1"/>
    <col min="12" max="12" width="23.42578125" customWidth="1"/>
    <col min="13" max="13" width="28.42578125" customWidth="1"/>
    <col min="14" max="14" width="15.42578125" customWidth="1"/>
    <col min="15" max="15" width="28.5703125" customWidth="1"/>
    <col min="16" max="18" width="11.42578125" customWidth="1"/>
    <col min="19" max="19" width="63.28515625" customWidth="1"/>
  </cols>
  <sheetData>
    <row r="1" spans="2:20" ht="51" x14ac:dyDescent="0.25">
      <c r="B1" s="2" t="s">
        <v>0</v>
      </c>
      <c r="C1" s="2" t="s">
        <v>1</v>
      </c>
      <c r="D1" s="2" t="s">
        <v>2</v>
      </c>
      <c r="E1" s="2" t="s">
        <v>3</v>
      </c>
      <c r="F1" s="2" t="s">
        <v>4</v>
      </c>
      <c r="G1" s="2" t="s">
        <v>5</v>
      </c>
      <c r="H1" s="2" t="s">
        <v>6</v>
      </c>
      <c r="I1" s="2" t="s">
        <v>7</v>
      </c>
      <c r="J1" s="2" t="s">
        <v>8</v>
      </c>
      <c r="K1" s="2" t="s">
        <v>9</v>
      </c>
      <c r="L1" s="2" t="s">
        <v>10</v>
      </c>
      <c r="M1" s="2" t="s">
        <v>11</v>
      </c>
      <c r="N1" s="2" t="s">
        <v>12</v>
      </c>
      <c r="O1" s="2" t="s">
        <v>13</v>
      </c>
      <c r="P1" s="2" t="s">
        <v>352</v>
      </c>
      <c r="Q1" s="2" t="s">
        <v>351</v>
      </c>
      <c r="R1" s="2" t="s">
        <v>350</v>
      </c>
      <c r="S1" s="2" t="s">
        <v>14</v>
      </c>
      <c r="T1" s="14" t="s">
        <v>353</v>
      </c>
    </row>
    <row r="2" spans="2:20" ht="15" customHeight="1" x14ac:dyDescent="0.25">
      <c r="B2" s="3" t="s">
        <v>15</v>
      </c>
      <c r="C2" s="3" t="s">
        <v>16</v>
      </c>
      <c r="D2" s="3" t="s">
        <v>17</v>
      </c>
      <c r="E2" s="3" t="s">
        <v>18</v>
      </c>
      <c r="F2" s="3" t="s">
        <v>19</v>
      </c>
      <c r="G2" s="4" t="s">
        <v>20</v>
      </c>
      <c r="H2" s="5" t="s">
        <v>21</v>
      </c>
      <c r="I2" s="3" t="s">
        <v>22</v>
      </c>
      <c r="J2" s="3" t="s">
        <v>23</v>
      </c>
      <c r="K2" s="4" t="s">
        <v>24</v>
      </c>
      <c r="L2" s="3" t="s">
        <v>25</v>
      </c>
      <c r="M2" s="8" t="s">
        <v>325</v>
      </c>
      <c r="N2" s="6" t="s">
        <v>26</v>
      </c>
      <c r="O2" s="4" t="s">
        <v>27</v>
      </c>
      <c r="P2" s="7">
        <v>80</v>
      </c>
      <c r="Q2" s="17">
        <v>80</v>
      </c>
      <c r="R2" s="18">
        <f>+Q2/P2</f>
        <v>1</v>
      </c>
      <c r="S2" s="9" t="s">
        <v>356</v>
      </c>
      <c r="T2" s="15" t="s">
        <v>354</v>
      </c>
    </row>
    <row r="3" spans="2:20" ht="15" customHeight="1" x14ac:dyDescent="0.25">
      <c r="B3" s="3" t="s">
        <v>15</v>
      </c>
      <c r="C3" s="3" t="s">
        <v>28</v>
      </c>
      <c r="D3" s="3" t="s">
        <v>29</v>
      </c>
      <c r="E3" s="3" t="s">
        <v>18</v>
      </c>
      <c r="F3" s="3" t="s">
        <v>19</v>
      </c>
      <c r="G3" s="4" t="s">
        <v>20</v>
      </c>
      <c r="H3" s="5" t="s">
        <v>21</v>
      </c>
      <c r="I3" s="3" t="s">
        <v>30</v>
      </c>
      <c r="J3" s="3" t="s">
        <v>31</v>
      </c>
      <c r="K3" s="4" t="s">
        <v>32</v>
      </c>
      <c r="L3" s="3" t="s">
        <v>33</v>
      </c>
      <c r="M3" s="10" t="s">
        <v>326</v>
      </c>
      <c r="N3" s="6" t="s">
        <v>34</v>
      </c>
      <c r="O3" s="4" t="s">
        <v>27</v>
      </c>
      <c r="P3" s="7">
        <v>70</v>
      </c>
      <c r="Q3" s="17">
        <v>70</v>
      </c>
      <c r="R3" s="18">
        <f t="shared" ref="R3:R54" si="0">+Q3/P3</f>
        <v>1</v>
      </c>
      <c r="S3" s="9" t="s">
        <v>35</v>
      </c>
      <c r="T3" s="15" t="s">
        <v>355</v>
      </c>
    </row>
    <row r="4" spans="2:20" ht="15" customHeight="1" x14ac:dyDescent="0.25">
      <c r="B4" s="3" t="s">
        <v>15</v>
      </c>
      <c r="C4" s="3" t="s">
        <v>16</v>
      </c>
      <c r="D4" s="3" t="s">
        <v>17</v>
      </c>
      <c r="E4" s="3" t="s">
        <v>18</v>
      </c>
      <c r="F4" s="3" t="s">
        <v>19</v>
      </c>
      <c r="G4" s="4" t="s">
        <v>20</v>
      </c>
      <c r="H4" s="5" t="s">
        <v>36</v>
      </c>
      <c r="I4" s="3" t="s">
        <v>37</v>
      </c>
      <c r="J4" s="3" t="s">
        <v>38</v>
      </c>
      <c r="K4" s="4" t="s">
        <v>39</v>
      </c>
      <c r="L4" s="3" t="s">
        <v>40</v>
      </c>
      <c r="M4" s="11" t="s">
        <v>327</v>
      </c>
      <c r="N4" s="6" t="s">
        <v>41</v>
      </c>
      <c r="O4" s="4" t="s">
        <v>42</v>
      </c>
      <c r="P4" s="7">
        <v>50.02</v>
      </c>
      <c r="Q4" s="17">
        <v>49.99</v>
      </c>
      <c r="R4" s="18">
        <f t="shared" si="0"/>
        <v>0.99940023990403837</v>
      </c>
      <c r="S4" s="9" t="s">
        <v>357</v>
      </c>
      <c r="T4" s="15" t="s">
        <v>355</v>
      </c>
    </row>
    <row r="5" spans="2:20" ht="15" customHeight="1" x14ac:dyDescent="0.25">
      <c r="B5" s="3" t="s">
        <v>15</v>
      </c>
      <c r="C5" s="3" t="s">
        <v>16</v>
      </c>
      <c r="D5" s="3" t="s">
        <v>17</v>
      </c>
      <c r="E5" s="3" t="s">
        <v>18</v>
      </c>
      <c r="F5" s="3" t="s">
        <v>19</v>
      </c>
      <c r="G5" s="4" t="s">
        <v>20</v>
      </c>
      <c r="H5" s="5" t="s">
        <v>43</v>
      </c>
      <c r="I5" s="3" t="s">
        <v>22</v>
      </c>
      <c r="J5" s="3" t="s">
        <v>23</v>
      </c>
      <c r="K5" s="4" t="s">
        <v>44</v>
      </c>
      <c r="L5" s="3" t="s">
        <v>45</v>
      </c>
      <c r="M5" s="11" t="s">
        <v>328</v>
      </c>
      <c r="N5" s="6" t="s">
        <v>41</v>
      </c>
      <c r="O5" s="4" t="s">
        <v>42</v>
      </c>
      <c r="P5" s="7">
        <v>50.04</v>
      </c>
      <c r="Q5" s="17">
        <v>50.02</v>
      </c>
      <c r="R5" s="18">
        <f t="shared" si="0"/>
        <v>0.99960031974420471</v>
      </c>
      <c r="S5" s="9" t="s">
        <v>46</v>
      </c>
      <c r="T5" s="15" t="s">
        <v>355</v>
      </c>
    </row>
    <row r="6" spans="2:20" ht="15" customHeight="1" x14ac:dyDescent="0.25">
      <c r="B6" s="3" t="s">
        <v>15</v>
      </c>
      <c r="C6" s="3" t="s">
        <v>47</v>
      </c>
      <c r="D6" s="3" t="s">
        <v>48</v>
      </c>
      <c r="E6" s="3" t="s">
        <v>18</v>
      </c>
      <c r="F6" s="3" t="s">
        <v>19</v>
      </c>
      <c r="G6" s="4" t="s">
        <v>49</v>
      </c>
      <c r="H6" s="5" t="s">
        <v>50</v>
      </c>
      <c r="I6" s="3" t="s">
        <v>22</v>
      </c>
      <c r="J6" s="3" t="s">
        <v>23</v>
      </c>
      <c r="K6" s="4" t="s">
        <v>51</v>
      </c>
      <c r="L6" s="3" t="s">
        <v>52</v>
      </c>
      <c r="M6" s="11" t="s">
        <v>329</v>
      </c>
      <c r="N6" s="6" t="s">
        <v>41</v>
      </c>
      <c r="O6" s="4" t="s">
        <v>53</v>
      </c>
      <c r="P6" s="7">
        <v>50</v>
      </c>
      <c r="Q6" s="17">
        <v>50</v>
      </c>
      <c r="R6" s="18">
        <f t="shared" si="0"/>
        <v>1</v>
      </c>
      <c r="S6" s="8" t="s">
        <v>317</v>
      </c>
      <c r="T6" s="15" t="s">
        <v>354</v>
      </c>
    </row>
    <row r="7" spans="2:20" ht="15" customHeight="1" x14ac:dyDescent="0.25">
      <c r="B7" s="3" t="s">
        <v>15</v>
      </c>
      <c r="C7" s="3" t="s">
        <v>47</v>
      </c>
      <c r="D7" s="3" t="s">
        <v>48</v>
      </c>
      <c r="E7" s="3" t="s">
        <v>18</v>
      </c>
      <c r="F7" s="3" t="s">
        <v>19</v>
      </c>
      <c r="G7" s="4" t="s">
        <v>49</v>
      </c>
      <c r="H7" s="5" t="s">
        <v>50</v>
      </c>
      <c r="I7" s="3" t="s">
        <v>22</v>
      </c>
      <c r="J7" s="3" t="s">
        <v>23</v>
      </c>
      <c r="K7" s="4" t="s">
        <v>54</v>
      </c>
      <c r="L7" s="3" t="s">
        <v>55</v>
      </c>
      <c r="M7" s="11" t="s">
        <v>56</v>
      </c>
      <c r="N7" s="6" t="s">
        <v>57</v>
      </c>
      <c r="O7" s="4" t="s">
        <v>53</v>
      </c>
      <c r="P7" s="7">
        <v>100</v>
      </c>
      <c r="Q7" s="17">
        <v>60</v>
      </c>
      <c r="R7" s="18">
        <f t="shared" si="0"/>
        <v>0.6</v>
      </c>
      <c r="S7" s="9" t="s">
        <v>58</v>
      </c>
      <c r="T7" s="15" t="s">
        <v>354</v>
      </c>
    </row>
    <row r="8" spans="2:20" ht="15" customHeight="1" x14ac:dyDescent="0.25">
      <c r="B8" s="3" t="s">
        <v>59</v>
      </c>
      <c r="C8" s="3" t="s">
        <v>60</v>
      </c>
      <c r="D8" s="3" t="s">
        <v>61</v>
      </c>
      <c r="E8" s="3" t="s">
        <v>18</v>
      </c>
      <c r="F8" s="3" t="s">
        <v>19</v>
      </c>
      <c r="G8" s="4" t="s">
        <v>49</v>
      </c>
      <c r="H8" s="5" t="s">
        <v>62</v>
      </c>
      <c r="I8" s="3" t="s">
        <v>22</v>
      </c>
      <c r="J8" s="3" t="s">
        <v>63</v>
      </c>
      <c r="K8" s="4" t="s">
        <v>64</v>
      </c>
      <c r="L8" s="3" t="s">
        <v>65</v>
      </c>
      <c r="M8" s="12" t="s">
        <v>330</v>
      </c>
      <c r="N8" s="6" t="s">
        <v>41</v>
      </c>
      <c r="O8" s="4" t="s">
        <v>66</v>
      </c>
      <c r="P8" s="7">
        <v>44</v>
      </c>
      <c r="Q8" s="17">
        <v>44</v>
      </c>
      <c r="R8" s="18">
        <f t="shared" si="0"/>
        <v>1</v>
      </c>
      <c r="S8" s="9" t="s">
        <v>67</v>
      </c>
      <c r="T8" s="15" t="s">
        <v>355</v>
      </c>
    </row>
    <row r="9" spans="2:20" ht="15" customHeight="1" x14ac:dyDescent="0.25">
      <c r="B9" s="3" t="s">
        <v>59</v>
      </c>
      <c r="C9" s="3" t="s">
        <v>60</v>
      </c>
      <c r="D9" s="3" t="s">
        <v>61</v>
      </c>
      <c r="E9" s="3" t="s">
        <v>18</v>
      </c>
      <c r="F9" s="3" t="s">
        <v>19</v>
      </c>
      <c r="G9" s="4" t="s">
        <v>49</v>
      </c>
      <c r="H9" s="5" t="s">
        <v>62</v>
      </c>
      <c r="I9" s="3" t="s">
        <v>22</v>
      </c>
      <c r="J9" s="3" t="s">
        <v>63</v>
      </c>
      <c r="K9" s="4" t="s">
        <v>68</v>
      </c>
      <c r="L9" s="3" t="s">
        <v>69</v>
      </c>
      <c r="M9" s="11" t="s">
        <v>70</v>
      </c>
      <c r="N9" s="6" t="s">
        <v>57</v>
      </c>
      <c r="O9" s="4" t="s">
        <v>66</v>
      </c>
      <c r="P9" s="7">
        <v>100</v>
      </c>
      <c r="Q9" s="17">
        <v>100</v>
      </c>
      <c r="R9" s="18">
        <f t="shared" si="0"/>
        <v>1</v>
      </c>
      <c r="S9" s="9" t="s">
        <v>358</v>
      </c>
      <c r="T9" s="15" t="s">
        <v>355</v>
      </c>
    </row>
    <row r="10" spans="2:20" ht="15" customHeight="1" x14ac:dyDescent="0.25">
      <c r="B10" s="3" t="s">
        <v>71</v>
      </c>
      <c r="C10" s="3" t="s">
        <v>72</v>
      </c>
      <c r="D10" s="3" t="s">
        <v>73</v>
      </c>
      <c r="E10" s="3" t="s">
        <v>18</v>
      </c>
      <c r="F10" s="3" t="s">
        <v>19</v>
      </c>
      <c r="G10" s="4" t="s">
        <v>49</v>
      </c>
      <c r="H10" s="5" t="s">
        <v>74</v>
      </c>
      <c r="I10" s="3" t="s">
        <v>22</v>
      </c>
      <c r="J10" s="3" t="s">
        <v>75</v>
      </c>
      <c r="K10" s="4" t="s">
        <v>76</v>
      </c>
      <c r="L10" s="3" t="s">
        <v>77</v>
      </c>
      <c r="M10" s="12" t="s">
        <v>331</v>
      </c>
      <c r="N10" s="6" t="s">
        <v>41</v>
      </c>
      <c r="O10" s="4" t="s">
        <v>78</v>
      </c>
      <c r="P10" s="7">
        <v>0</v>
      </c>
      <c r="Q10" s="17">
        <v>0</v>
      </c>
      <c r="R10" s="18">
        <v>0</v>
      </c>
      <c r="S10" s="9" t="s">
        <v>79</v>
      </c>
      <c r="T10" s="15" t="s">
        <v>355</v>
      </c>
    </row>
    <row r="11" spans="2:20" ht="15" customHeight="1" x14ac:dyDescent="0.25">
      <c r="B11" s="3" t="s">
        <v>71</v>
      </c>
      <c r="C11" s="3" t="s">
        <v>72</v>
      </c>
      <c r="D11" s="3" t="s">
        <v>73</v>
      </c>
      <c r="E11" s="3" t="s">
        <v>18</v>
      </c>
      <c r="F11" s="3" t="s">
        <v>19</v>
      </c>
      <c r="G11" s="4" t="s">
        <v>49</v>
      </c>
      <c r="H11" s="5" t="s">
        <v>74</v>
      </c>
      <c r="I11" s="3" t="s">
        <v>22</v>
      </c>
      <c r="J11" s="3" t="s">
        <v>75</v>
      </c>
      <c r="K11" s="4" t="s">
        <v>80</v>
      </c>
      <c r="L11" s="3" t="s">
        <v>81</v>
      </c>
      <c r="M11" s="11" t="s">
        <v>82</v>
      </c>
      <c r="N11" s="6" t="s">
        <v>41</v>
      </c>
      <c r="O11" s="4" t="s">
        <v>78</v>
      </c>
      <c r="P11" s="7">
        <v>49.98</v>
      </c>
      <c r="Q11" s="17">
        <v>49.98</v>
      </c>
      <c r="R11" s="18">
        <f t="shared" si="0"/>
        <v>1</v>
      </c>
      <c r="S11" s="9" t="s">
        <v>83</v>
      </c>
      <c r="T11" s="15" t="s">
        <v>355</v>
      </c>
    </row>
    <row r="12" spans="2:20" ht="15" customHeight="1" x14ac:dyDescent="0.25">
      <c r="B12" s="3" t="s">
        <v>71</v>
      </c>
      <c r="C12" s="3" t="s">
        <v>72</v>
      </c>
      <c r="D12" s="3" t="s">
        <v>73</v>
      </c>
      <c r="E12" s="3" t="s">
        <v>18</v>
      </c>
      <c r="F12" s="3" t="s">
        <v>19</v>
      </c>
      <c r="G12" s="4" t="s">
        <v>49</v>
      </c>
      <c r="H12" s="5" t="s">
        <v>74</v>
      </c>
      <c r="I12" s="3" t="s">
        <v>22</v>
      </c>
      <c r="J12" s="3" t="s">
        <v>75</v>
      </c>
      <c r="K12" s="4" t="s">
        <v>84</v>
      </c>
      <c r="L12" s="3" t="s">
        <v>85</v>
      </c>
      <c r="M12" s="11" t="s">
        <v>86</v>
      </c>
      <c r="N12" s="6" t="s">
        <v>41</v>
      </c>
      <c r="O12" s="4" t="s">
        <v>78</v>
      </c>
      <c r="P12" s="7">
        <v>50</v>
      </c>
      <c r="Q12" s="17">
        <v>50</v>
      </c>
      <c r="R12" s="18">
        <f t="shared" si="0"/>
        <v>1</v>
      </c>
      <c r="S12" s="9" t="s">
        <v>87</v>
      </c>
      <c r="T12" s="15" t="s">
        <v>355</v>
      </c>
    </row>
    <row r="13" spans="2:20" ht="15" customHeight="1" x14ac:dyDescent="0.25">
      <c r="B13" s="3" t="s">
        <v>71</v>
      </c>
      <c r="C13" s="3" t="s">
        <v>72</v>
      </c>
      <c r="D13" s="3" t="s">
        <v>73</v>
      </c>
      <c r="E13" s="3" t="s">
        <v>18</v>
      </c>
      <c r="F13" s="3" t="s">
        <v>19</v>
      </c>
      <c r="G13" s="4" t="s">
        <v>49</v>
      </c>
      <c r="H13" s="5" t="s">
        <v>74</v>
      </c>
      <c r="I13" s="3" t="s">
        <v>22</v>
      </c>
      <c r="J13" s="3" t="s">
        <v>75</v>
      </c>
      <c r="K13" s="4" t="s">
        <v>88</v>
      </c>
      <c r="L13" s="3" t="s">
        <v>89</v>
      </c>
      <c r="M13" s="11" t="s">
        <v>90</v>
      </c>
      <c r="N13" s="6" t="s">
        <v>41</v>
      </c>
      <c r="O13" s="4" t="s">
        <v>78</v>
      </c>
      <c r="P13" s="7">
        <v>50</v>
      </c>
      <c r="Q13" s="17">
        <v>50</v>
      </c>
      <c r="R13" s="18">
        <f t="shared" si="0"/>
        <v>1</v>
      </c>
      <c r="S13" s="9" t="s">
        <v>91</v>
      </c>
      <c r="T13" s="15" t="s">
        <v>355</v>
      </c>
    </row>
    <row r="14" spans="2:20" ht="15" customHeight="1" x14ac:dyDescent="0.25">
      <c r="B14" s="3" t="s">
        <v>92</v>
      </c>
      <c r="C14" s="3" t="s">
        <v>93</v>
      </c>
      <c r="D14" s="3" t="s">
        <v>94</v>
      </c>
      <c r="E14" s="3" t="s">
        <v>95</v>
      </c>
      <c r="F14" s="3" t="s">
        <v>19</v>
      </c>
      <c r="G14" s="4" t="s">
        <v>96</v>
      </c>
      <c r="H14" s="5" t="s">
        <v>97</v>
      </c>
      <c r="I14" s="3" t="s">
        <v>22</v>
      </c>
      <c r="J14" s="3" t="s">
        <v>23</v>
      </c>
      <c r="K14" s="4" t="s">
        <v>98</v>
      </c>
      <c r="L14" s="3" t="s">
        <v>99</v>
      </c>
      <c r="M14" s="13" t="s">
        <v>332</v>
      </c>
      <c r="N14" s="6" t="s">
        <v>41</v>
      </c>
      <c r="O14" s="4" t="s">
        <v>100</v>
      </c>
      <c r="P14" s="7">
        <v>50</v>
      </c>
      <c r="Q14" s="17">
        <v>22.4</v>
      </c>
      <c r="R14" s="18">
        <f t="shared" si="0"/>
        <v>0.44799999999999995</v>
      </c>
      <c r="S14" s="9" t="s">
        <v>101</v>
      </c>
      <c r="T14" s="15" t="s">
        <v>354</v>
      </c>
    </row>
    <row r="15" spans="2:20" ht="15" customHeight="1" x14ac:dyDescent="0.25">
      <c r="B15" s="3" t="s">
        <v>92</v>
      </c>
      <c r="C15" s="3" t="s">
        <v>93</v>
      </c>
      <c r="D15" s="3" t="s">
        <v>102</v>
      </c>
      <c r="E15" s="3" t="s">
        <v>103</v>
      </c>
      <c r="F15" s="3" t="s">
        <v>19</v>
      </c>
      <c r="G15" s="4" t="s">
        <v>96</v>
      </c>
      <c r="H15" s="5" t="s">
        <v>97</v>
      </c>
      <c r="I15" s="3" t="s">
        <v>22</v>
      </c>
      <c r="J15" s="3" t="s">
        <v>23</v>
      </c>
      <c r="K15" s="4" t="s">
        <v>104</v>
      </c>
      <c r="L15" s="3" t="s">
        <v>105</v>
      </c>
      <c r="M15" s="10" t="s">
        <v>333</v>
      </c>
      <c r="N15" s="6" t="s">
        <v>57</v>
      </c>
      <c r="O15" s="4" t="s">
        <v>100</v>
      </c>
      <c r="P15" s="7">
        <v>100</v>
      </c>
      <c r="Q15" s="17">
        <v>68.5</v>
      </c>
      <c r="R15" s="18">
        <f t="shared" si="0"/>
        <v>0.68500000000000005</v>
      </c>
      <c r="S15" s="8" t="s">
        <v>359</v>
      </c>
      <c r="T15" s="15" t="s">
        <v>354</v>
      </c>
    </row>
    <row r="16" spans="2:20" ht="15" customHeight="1" x14ac:dyDescent="0.25">
      <c r="B16" s="3" t="s">
        <v>92</v>
      </c>
      <c r="C16" s="3" t="s">
        <v>93</v>
      </c>
      <c r="D16" s="3" t="s">
        <v>106</v>
      </c>
      <c r="E16" s="3" t="s">
        <v>18</v>
      </c>
      <c r="F16" s="3" t="s">
        <v>19</v>
      </c>
      <c r="G16" s="4" t="s">
        <v>107</v>
      </c>
      <c r="H16" s="5" t="s">
        <v>108</v>
      </c>
      <c r="I16" s="3" t="s">
        <v>30</v>
      </c>
      <c r="J16" s="3" t="s">
        <v>109</v>
      </c>
      <c r="K16" s="4" t="s">
        <v>110</v>
      </c>
      <c r="L16" s="3" t="s">
        <v>111</v>
      </c>
      <c r="M16" s="10" t="s">
        <v>334</v>
      </c>
      <c r="N16" s="6" t="s">
        <v>112</v>
      </c>
      <c r="O16" s="4" t="s">
        <v>113</v>
      </c>
      <c r="P16" s="7">
        <v>66</v>
      </c>
      <c r="Q16" s="17">
        <v>33</v>
      </c>
      <c r="R16" s="18">
        <f t="shared" si="0"/>
        <v>0.5</v>
      </c>
      <c r="S16" s="9" t="s">
        <v>114</v>
      </c>
      <c r="T16" s="15" t="s">
        <v>354</v>
      </c>
    </row>
    <row r="17" spans="2:20" ht="15" customHeight="1" x14ac:dyDescent="0.25">
      <c r="B17" s="3" t="s">
        <v>59</v>
      </c>
      <c r="C17" s="3" t="s">
        <v>60</v>
      </c>
      <c r="D17" s="3" t="s">
        <v>61</v>
      </c>
      <c r="E17" s="3" t="s">
        <v>95</v>
      </c>
      <c r="F17" s="3" t="s">
        <v>115</v>
      </c>
      <c r="G17" s="4" t="s">
        <v>116</v>
      </c>
      <c r="H17" s="5" t="s">
        <v>117</v>
      </c>
      <c r="I17" s="3" t="s">
        <v>22</v>
      </c>
      <c r="J17" s="3" t="s">
        <v>118</v>
      </c>
      <c r="K17" s="4" t="s">
        <v>119</v>
      </c>
      <c r="L17" s="3" t="s">
        <v>120</v>
      </c>
      <c r="M17" s="10" t="s">
        <v>121</v>
      </c>
      <c r="N17" s="6" t="s">
        <v>41</v>
      </c>
      <c r="O17" s="4" t="s">
        <v>53</v>
      </c>
      <c r="P17" s="7">
        <v>50</v>
      </c>
      <c r="Q17" s="17">
        <v>50</v>
      </c>
      <c r="R17" s="18">
        <f t="shared" si="0"/>
        <v>1</v>
      </c>
      <c r="S17" s="9" t="s">
        <v>122</v>
      </c>
      <c r="T17" s="15" t="s">
        <v>355</v>
      </c>
    </row>
    <row r="18" spans="2:20" ht="15" customHeight="1" x14ac:dyDescent="0.25">
      <c r="B18" s="3" t="s">
        <v>92</v>
      </c>
      <c r="C18" s="3" t="s">
        <v>93</v>
      </c>
      <c r="D18" s="3" t="s">
        <v>123</v>
      </c>
      <c r="E18" s="3" t="s">
        <v>95</v>
      </c>
      <c r="F18" s="3" t="s">
        <v>115</v>
      </c>
      <c r="G18" s="4" t="s">
        <v>116</v>
      </c>
      <c r="H18" s="5" t="s">
        <v>108</v>
      </c>
      <c r="I18" s="3" t="s">
        <v>22</v>
      </c>
      <c r="J18" s="3" t="s">
        <v>118</v>
      </c>
      <c r="K18" s="4" t="s">
        <v>124</v>
      </c>
      <c r="L18" s="3" t="s">
        <v>125</v>
      </c>
      <c r="M18" s="10" t="s">
        <v>335</v>
      </c>
      <c r="N18" s="6" t="s">
        <v>41</v>
      </c>
      <c r="O18" s="4" t="s">
        <v>113</v>
      </c>
      <c r="P18" s="7">
        <v>48.2</v>
      </c>
      <c r="Q18" s="17">
        <v>43.7</v>
      </c>
      <c r="R18" s="18">
        <f t="shared" si="0"/>
        <v>0.90663900414937759</v>
      </c>
      <c r="S18" s="9" t="s">
        <v>126</v>
      </c>
      <c r="T18" s="15" t="s">
        <v>354</v>
      </c>
    </row>
    <row r="19" spans="2:20" ht="15" customHeight="1" x14ac:dyDescent="0.25">
      <c r="B19" s="3" t="s">
        <v>92</v>
      </c>
      <c r="C19" s="3" t="s">
        <v>127</v>
      </c>
      <c r="D19" s="3" t="s">
        <v>128</v>
      </c>
      <c r="E19" s="3" t="s">
        <v>95</v>
      </c>
      <c r="F19" s="3" t="s">
        <v>115</v>
      </c>
      <c r="G19" s="4" t="s">
        <v>116</v>
      </c>
      <c r="H19" s="5" t="s">
        <v>129</v>
      </c>
      <c r="I19" s="3" t="s">
        <v>22</v>
      </c>
      <c r="J19" s="3" t="s">
        <v>118</v>
      </c>
      <c r="K19" s="4" t="s">
        <v>130</v>
      </c>
      <c r="L19" s="3" t="s">
        <v>131</v>
      </c>
      <c r="M19" s="10" t="s">
        <v>336</v>
      </c>
      <c r="N19" s="6" t="s">
        <v>41</v>
      </c>
      <c r="O19" s="4" t="s">
        <v>66</v>
      </c>
      <c r="P19" s="7">
        <v>48</v>
      </c>
      <c r="Q19" s="17">
        <v>38</v>
      </c>
      <c r="R19" s="18">
        <f t="shared" si="0"/>
        <v>0.79166666666666663</v>
      </c>
      <c r="S19" s="9" t="s">
        <v>132</v>
      </c>
      <c r="T19" s="15" t="s">
        <v>355</v>
      </c>
    </row>
    <row r="20" spans="2:20" ht="15" customHeight="1" x14ac:dyDescent="0.25">
      <c r="B20" s="3" t="s">
        <v>92</v>
      </c>
      <c r="C20" s="3" t="s">
        <v>127</v>
      </c>
      <c r="D20" s="3" t="s">
        <v>133</v>
      </c>
      <c r="E20" s="3" t="s">
        <v>95</v>
      </c>
      <c r="F20" s="3" t="s">
        <v>115</v>
      </c>
      <c r="G20" s="4" t="s">
        <v>116</v>
      </c>
      <c r="H20" s="5" t="s">
        <v>129</v>
      </c>
      <c r="I20" s="3" t="s">
        <v>22</v>
      </c>
      <c r="J20" s="3" t="s">
        <v>118</v>
      </c>
      <c r="K20" s="4" t="s">
        <v>134</v>
      </c>
      <c r="L20" s="3" t="s">
        <v>135</v>
      </c>
      <c r="M20" s="10" t="s">
        <v>337</v>
      </c>
      <c r="N20" s="6" t="s">
        <v>41</v>
      </c>
      <c r="O20" s="4" t="s">
        <v>66</v>
      </c>
      <c r="P20" s="7">
        <v>50</v>
      </c>
      <c r="Q20" s="17">
        <v>50</v>
      </c>
      <c r="R20" s="18">
        <f t="shared" si="0"/>
        <v>1</v>
      </c>
      <c r="S20" s="9" t="s">
        <v>136</v>
      </c>
      <c r="T20" s="15" t="s">
        <v>354</v>
      </c>
    </row>
    <row r="21" spans="2:20" ht="15" customHeight="1" x14ac:dyDescent="0.25">
      <c r="B21" s="3" t="s">
        <v>15</v>
      </c>
      <c r="C21" s="3" t="s">
        <v>16</v>
      </c>
      <c r="D21" s="3" t="s">
        <v>137</v>
      </c>
      <c r="E21" s="3" t="s">
        <v>18</v>
      </c>
      <c r="F21" s="3" t="s">
        <v>138</v>
      </c>
      <c r="G21" s="4" t="s">
        <v>139</v>
      </c>
      <c r="H21" s="5" t="s">
        <v>117</v>
      </c>
      <c r="I21" s="3" t="s">
        <v>140</v>
      </c>
      <c r="J21" s="3" t="s">
        <v>141</v>
      </c>
      <c r="K21" s="4" t="s">
        <v>142</v>
      </c>
      <c r="L21" s="3" t="s">
        <v>143</v>
      </c>
      <c r="M21" s="10" t="s">
        <v>144</v>
      </c>
      <c r="N21" s="6" t="s">
        <v>57</v>
      </c>
      <c r="O21" s="4" t="s">
        <v>53</v>
      </c>
      <c r="P21" s="7">
        <v>100</v>
      </c>
      <c r="Q21" s="17">
        <v>50</v>
      </c>
      <c r="R21" s="18">
        <f t="shared" si="0"/>
        <v>0.5</v>
      </c>
      <c r="S21" s="9" t="s">
        <v>318</v>
      </c>
      <c r="T21" s="15" t="s">
        <v>354</v>
      </c>
    </row>
    <row r="22" spans="2:20" ht="15" customHeight="1" x14ac:dyDescent="0.25">
      <c r="B22" s="3" t="s">
        <v>59</v>
      </c>
      <c r="C22" s="3" t="s">
        <v>145</v>
      </c>
      <c r="D22" s="3" t="s">
        <v>146</v>
      </c>
      <c r="E22" s="3" t="s">
        <v>95</v>
      </c>
      <c r="F22" s="3" t="s">
        <v>138</v>
      </c>
      <c r="G22" s="4" t="s">
        <v>139</v>
      </c>
      <c r="H22" s="5" t="s">
        <v>147</v>
      </c>
      <c r="I22" s="3" t="s">
        <v>22</v>
      </c>
      <c r="J22" s="3" t="s">
        <v>118</v>
      </c>
      <c r="K22" s="4" t="s">
        <v>148</v>
      </c>
      <c r="L22" s="3" t="s">
        <v>149</v>
      </c>
      <c r="M22" s="10" t="s">
        <v>338</v>
      </c>
      <c r="N22" s="6" t="s">
        <v>41</v>
      </c>
      <c r="O22" s="4" t="s">
        <v>150</v>
      </c>
      <c r="P22" s="7">
        <v>35.200000000000003</v>
      </c>
      <c r="Q22" s="17">
        <v>35.200000000000003</v>
      </c>
      <c r="R22" s="18">
        <f t="shared" si="0"/>
        <v>1</v>
      </c>
      <c r="S22" s="9" t="s">
        <v>151</v>
      </c>
      <c r="T22" s="15" t="s">
        <v>354</v>
      </c>
    </row>
    <row r="23" spans="2:20" ht="15" customHeight="1" x14ac:dyDescent="0.25">
      <c r="B23" s="3" t="s">
        <v>59</v>
      </c>
      <c r="C23" s="3" t="s">
        <v>145</v>
      </c>
      <c r="D23" s="3" t="s">
        <v>152</v>
      </c>
      <c r="E23" s="3" t="s">
        <v>95</v>
      </c>
      <c r="F23" s="3" t="s">
        <v>138</v>
      </c>
      <c r="G23" s="4" t="s">
        <v>139</v>
      </c>
      <c r="H23" s="5" t="s">
        <v>153</v>
      </c>
      <c r="I23" s="3" t="s">
        <v>22</v>
      </c>
      <c r="J23" s="3" t="s">
        <v>118</v>
      </c>
      <c r="K23" s="4" t="s">
        <v>154</v>
      </c>
      <c r="L23" s="3" t="s">
        <v>155</v>
      </c>
      <c r="M23" s="13" t="s">
        <v>339</v>
      </c>
      <c r="N23" s="6" t="s">
        <v>156</v>
      </c>
      <c r="O23" s="4" t="s">
        <v>157</v>
      </c>
      <c r="P23" s="7">
        <v>100</v>
      </c>
      <c r="Q23" s="17">
        <v>0</v>
      </c>
      <c r="R23" s="18">
        <f t="shared" si="0"/>
        <v>0</v>
      </c>
      <c r="S23" s="9" t="s">
        <v>158</v>
      </c>
      <c r="T23" s="16" t="s">
        <v>355</v>
      </c>
    </row>
    <row r="24" spans="2:20" ht="15" customHeight="1" x14ac:dyDescent="0.25">
      <c r="B24" s="3" t="s">
        <v>71</v>
      </c>
      <c r="C24" s="3" t="s">
        <v>159</v>
      </c>
      <c r="D24" s="3" t="s">
        <v>160</v>
      </c>
      <c r="E24" s="3" t="s">
        <v>18</v>
      </c>
      <c r="F24" s="3" t="s">
        <v>138</v>
      </c>
      <c r="G24" s="4" t="s">
        <v>139</v>
      </c>
      <c r="H24" s="5" t="s">
        <v>117</v>
      </c>
      <c r="I24" s="3" t="s">
        <v>140</v>
      </c>
      <c r="J24" s="3" t="s">
        <v>141</v>
      </c>
      <c r="K24" s="4" t="s">
        <v>161</v>
      </c>
      <c r="L24" s="3" t="s">
        <v>162</v>
      </c>
      <c r="M24" s="13" t="s">
        <v>163</v>
      </c>
      <c r="N24" s="6" t="s">
        <v>41</v>
      </c>
      <c r="O24" s="4" t="s">
        <v>157</v>
      </c>
      <c r="P24" s="7">
        <v>50</v>
      </c>
      <c r="Q24" s="17">
        <v>50</v>
      </c>
      <c r="R24" s="18">
        <f t="shared" si="0"/>
        <v>1</v>
      </c>
      <c r="S24" s="9" t="s">
        <v>164</v>
      </c>
      <c r="T24" s="16" t="s">
        <v>354</v>
      </c>
    </row>
    <row r="25" spans="2:20" ht="15" customHeight="1" x14ac:dyDescent="0.25">
      <c r="B25" s="3" t="s">
        <v>71</v>
      </c>
      <c r="C25" s="3" t="s">
        <v>159</v>
      </c>
      <c r="D25" s="3" t="s">
        <v>160</v>
      </c>
      <c r="E25" s="3" t="s">
        <v>18</v>
      </c>
      <c r="F25" s="3" t="s">
        <v>138</v>
      </c>
      <c r="G25" s="4" t="s">
        <v>139</v>
      </c>
      <c r="H25" s="5" t="s">
        <v>117</v>
      </c>
      <c r="I25" s="3" t="s">
        <v>165</v>
      </c>
      <c r="J25" s="3" t="s">
        <v>165</v>
      </c>
      <c r="K25" s="4" t="s">
        <v>166</v>
      </c>
      <c r="L25" s="3" t="s">
        <v>162</v>
      </c>
      <c r="M25" s="13" t="s">
        <v>163</v>
      </c>
      <c r="N25" s="6" t="s">
        <v>41</v>
      </c>
      <c r="O25" s="4" t="s">
        <v>157</v>
      </c>
      <c r="P25" s="7">
        <v>50</v>
      </c>
      <c r="Q25" s="17">
        <v>50</v>
      </c>
      <c r="R25" s="18">
        <f t="shared" si="0"/>
        <v>1</v>
      </c>
      <c r="S25" s="9" t="s">
        <v>167</v>
      </c>
      <c r="T25" s="16" t="s">
        <v>355</v>
      </c>
    </row>
    <row r="26" spans="2:20" ht="15" customHeight="1" x14ac:dyDescent="0.25">
      <c r="B26" s="3" t="s">
        <v>168</v>
      </c>
      <c r="C26" s="3" t="s">
        <v>169</v>
      </c>
      <c r="D26" s="3" t="s">
        <v>170</v>
      </c>
      <c r="E26" s="3" t="s">
        <v>18</v>
      </c>
      <c r="F26" s="3" t="s">
        <v>138</v>
      </c>
      <c r="G26" s="4" t="s">
        <v>171</v>
      </c>
      <c r="H26" s="5" t="s">
        <v>172</v>
      </c>
      <c r="I26" s="3" t="s">
        <v>173</v>
      </c>
      <c r="J26" s="3" t="s">
        <v>174</v>
      </c>
      <c r="K26" s="4" t="s">
        <v>175</v>
      </c>
      <c r="L26" s="3" t="s">
        <v>176</v>
      </c>
      <c r="M26" s="10" t="s">
        <v>177</v>
      </c>
      <c r="N26" s="6" t="s">
        <v>41</v>
      </c>
      <c r="O26" s="4" t="s">
        <v>42</v>
      </c>
      <c r="P26" s="7">
        <v>50.02</v>
      </c>
      <c r="Q26" s="17">
        <v>50.02</v>
      </c>
      <c r="R26" s="18">
        <f t="shared" si="0"/>
        <v>1</v>
      </c>
      <c r="S26" s="9" t="s">
        <v>178</v>
      </c>
      <c r="T26" s="15" t="s">
        <v>355</v>
      </c>
    </row>
    <row r="27" spans="2:20" ht="15" customHeight="1" x14ac:dyDescent="0.25">
      <c r="B27" s="3" t="s">
        <v>168</v>
      </c>
      <c r="C27" s="3" t="s">
        <v>179</v>
      </c>
      <c r="D27" s="3" t="s">
        <v>180</v>
      </c>
      <c r="E27" s="3" t="s">
        <v>18</v>
      </c>
      <c r="F27" s="3" t="s">
        <v>138</v>
      </c>
      <c r="G27" s="4" t="s">
        <v>171</v>
      </c>
      <c r="H27" s="5" t="s">
        <v>172</v>
      </c>
      <c r="I27" s="3" t="s">
        <v>22</v>
      </c>
      <c r="J27" s="3" t="s">
        <v>23</v>
      </c>
      <c r="K27" s="4" t="s">
        <v>181</v>
      </c>
      <c r="L27" s="3" t="s">
        <v>182</v>
      </c>
      <c r="M27" s="10" t="s">
        <v>183</v>
      </c>
      <c r="N27" s="6" t="s">
        <v>57</v>
      </c>
      <c r="O27" s="4" t="s">
        <v>42</v>
      </c>
      <c r="P27" s="7">
        <v>100</v>
      </c>
      <c r="Q27" s="17">
        <v>91.4</v>
      </c>
      <c r="R27" s="18">
        <f t="shared" si="0"/>
        <v>0.91400000000000003</v>
      </c>
      <c r="S27" s="9" t="s">
        <v>184</v>
      </c>
      <c r="T27" s="15" t="s">
        <v>354</v>
      </c>
    </row>
    <row r="28" spans="2:20" ht="15" customHeight="1" x14ac:dyDescent="0.25">
      <c r="B28" s="3" t="s">
        <v>15</v>
      </c>
      <c r="C28" s="3" t="s">
        <v>185</v>
      </c>
      <c r="D28" s="3" t="s">
        <v>186</v>
      </c>
      <c r="E28" s="3" t="s">
        <v>18</v>
      </c>
      <c r="F28" s="3" t="s">
        <v>138</v>
      </c>
      <c r="G28" s="4" t="s">
        <v>187</v>
      </c>
      <c r="H28" s="5" t="s">
        <v>188</v>
      </c>
      <c r="I28" s="3" t="s">
        <v>22</v>
      </c>
      <c r="J28" s="3" t="s">
        <v>189</v>
      </c>
      <c r="K28" s="4" t="s">
        <v>190</v>
      </c>
      <c r="L28" s="3" t="s">
        <v>191</v>
      </c>
      <c r="M28" s="10" t="s">
        <v>192</v>
      </c>
      <c r="N28" s="6" t="s">
        <v>41</v>
      </c>
      <c r="O28" s="4" t="s">
        <v>42</v>
      </c>
      <c r="P28" s="7">
        <v>50.02</v>
      </c>
      <c r="Q28" s="17">
        <v>50.32</v>
      </c>
      <c r="R28" s="18">
        <f t="shared" si="0"/>
        <v>1.0059976009596161</v>
      </c>
      <c r="S28" s="9" t="s">
        <v>193</v>
      </c>
      <c r="T28" s="15" t="s">
        <v>355</v>
      </c>
    </row>
    <row r="29" spans="2:20" ht="15" customHeight="1" x14ac:dyDescent="0.25">
      <c r="B29" s="3" t="s">
        <v>15</v>
      </c>
      <c r="C29" s="3" t="s">
        <v>185</v>
      </c>
      <c r="D29" s="3" t="s">
        <v>194</v>
      </c>
      <c r="E29" s="3" t="s">
        <v>18</v>
      </c>
      <c r="F29" s="3" t="s">
        <v>138</v>
      </c>
      <c r="G29" s="4" t="s">
        <v>187</v>
      </c>
      <c r="H29" s="5" t="s">
        <v>188</v>
      </c>
      <c r="I29" s="3" t="s">
        <v>22</v>
      </c>
      <c r="J29" s="3" t="s">
        <v>23</v>
      </c>
      <c r="K29" s="4" t="s">
        <v>195</v>
      </c>
      <c r="L29" s="3" t="s">
        <v>196</v>
      </c>
      <c r="M29" s="10" t="s">
        <v>340</v>
      </c>
      <c r="N29" s="6" t="s">
        <v>34</v>
      </c>
      <c r="O29" s="4" t="s">
        <v>42</v>
      </c>
      <c r="P29" s="7">
        <v>76</v>
      </c>
      <c r="Q29" s="17">
        <v>76</v>
      </c>
      <c r="R29" s="18">
        <f t="shared" si="0"/>
        <v>1</v>
      </c>
      <c r="S29" s="9" t="s">
        <v>197</v>
      </c>
      <c r="T29" s="15" t="s">
        <v>354</v>
      </c>
    </row>
    <row r="30" spans="2:20" ht="15" customHeight="1" x14ac:dyDescent="0.25">
      <c r="B30" s="3" t="s">
        <v>15</v>
      </c>
      <c r="C30" s="3" t="s">
        <v>16</v>
      </c>
      <c r="D30" s="3" t="s">
        <v>198</v>
      </c>
      <c r="E30" s="3" t="s">
        <v>18</v>
      </c>
      <c r="F30" s="3" t="s">
        <v>138</v>
      </c>
      <c r="G30" s="4" t="s">
        <v>199</v>
      </c>
      <c r="H30" s="5" t="s">
        <v>117</v>
      </c>
      <c r="I30" s="3" t="s">
        <v>140</v>
      </c>
      <c r="J30" s="3" t="s">
        <v>141</v>
      </c>
      <c r="K30" s="4" t="s">
        <v>200</v>
      </c>
      <c r="L30" s="3" t="s">
        <v>201</v>
      </c>
      <c r="M30" s="10" t="s">
        <v>202</v>
      </c>
      <c r="N30" s="6" t="s">
        <v>112</v>
      </c>
      <c r="O30" s="4" t="s">
        <v>53</v>
      </c>
      <c r="P30" s="7">
        <v>60</v>
      </c>
      <c r="Q30" s="17">
        <v>60</v>
      </c>
      <c r="R30" s="18">
        <f t="shared" si="0"/>
        <v>1</v>
      </c>
      <c r="S30" s="9" t="s">
        <v>203</v>
      </c>
      <c r="T30" s="15" t="s">
        <v>355</v>
      </c>
    </row>
    <row r="31" spans="2:20" ht="15" customHeight="1" x14ac:dyDescent="0.25">
      <c r="B31" s="3" t="s">
        <v>15</v>
      </c>
      <c r="C31" s="3" t="s">
        <v>204</v>
      </c>
      <c r="D31" s="3" t="s">
        <v>205</v>
      </c>
      <c r="E31" s="3" t="s">
        <v>18</v>
      </c>
      <c r="F31" s="3" t="s">
        <v>138</v>
      </c>
      <c r="G31" s="4" t="s">
        <v>199</v>
      </c>
      <c r="H31" s="5" t="s">
        <v>206</v>
      </c>
      <c r="I31" s="3" t="s">
        <v>207</v>
      </c>
      <c r="J31" s="3" t="s">
        <v>207</v>
      </c>
      <c r="K31" s="4" t="s">
        <v>208</v>
      </c>
      <c r="L31" s="3" t="s">
        <v>209</v>
      </c>
      <c r="M31" s="10" t="s">
        <v>341</v>
      </c>
      <c r="N31" s="6" t="s">
        <v>41</v>
      </c>
      <c r="O31" s="4" t="s">
        <v>53</v>
      </c>
      <c r="P31" s="7">
        <v>48</v>
      </c>
      <c r="Q31" s="17">
        <v>48</v>
      </c>
      <c r="R31" s="18">
        <f t="shared" si="0"/>
        <v>1</v>
      </c>
      <c r="S31" s="9" t="s">
        <v>319</v>
      </c>
      <c r="T31" s="15" t="s">
        <v>355</v>
      </c>
    </row>
    <row r="32" spans="2:20" ht="15" customHeight="1" x14ac:dyDescent="0.25">
      <c r="B32" s="3" t="s">
        <v>71</v>
      </c>
      <c r="C32" s="3" t="s">
        <v>72</v>
      </c>
      <c r="D32" s="3" t="s">
        <v>210</v>
      </c>
      <c r="E32" s="3" t="s">
        <v>18</v>
      </c>
      <c r="F32" s="3" t="s">
        <v>138</v>
      </c>
      <c r="G32" s="4" t="s">
        <v>199</v>
      </c>
      <c r="H32" s="5" t="s">
        <v>117</v>
      </c>
      <c r="I32" s="3" t="s">
        <v>211</v>
      </c>
      <c r="J32" s="3" t="s">
        <v>212</v>
      </c>
      <c r="K32" s="4" t="s">
        <v>213</v>
      </c>
      <c r="L32" s="3" t="s">
        <v>214</v>
      </c>
      <c r="M32" s="10" t="s">
        <v>342</v>
      </c>
      <c r="N32" s="6" t="s">
        <v>41</v>
      </c>
      <c r="O32" s="4" t="s">
        <v>53</v>
      </c>
      <c r="P32" s="7">
        <v>33</v>
      </c>
      <c r="Q32" s="17">
        <v>33</v>
      </c>
      <c r="R32" s="18">
        <f t="shared" si="0"/>
        <v>1</v>
      </c>
      <c r="S32" s="9" t="s">
        <v>215</v>
      </c>
      <c r="T32" s="15" t="s">
        <v>355</v>
      </c>
    </row>
    <row r="33" spans="2:20" ht="15" customHeight="1" x14ac:dyDescent="0.25">
      <c r="B33" s="3" t="s">
        <v>15</v>
      </c>
      <c r="C33" s="3" t="s">
        <v>28</v>
      </c>
      <c r="D33" s="3" t="s">
        <v>216</v>
      </c>
      <c r="E33" s="3" t="s">
        <v>95</v>
      </c>
      <c r="F33" s="3" t="s">
        <v>138</v>
      </c>
      <c r="G33" s="4" t="s">
        <v>199</v>
      </c>
      <c r="H33" s="5" t="s">
        <v>217</v>
      </c>
      <c r="I33" s="3" t="s">
        <v>22</v>
      </c>
      <c r="J33" s="3" t="s">
        <v>218</v>
      </c>
      <c r="K33" s="4" t="s">
        <v>219</v>
      </c>
      <c r="L33" s="3" t="s">
        <v>220</v>
      </c>
      <c r="M33" s="10" t="s">
        <v>221</v>
      </c>
      <c r="N33" s="6" t="s">
        <v>41</v>
      </c>
      <c r="O33" s="4" t="s">
        <v>42</v>
      </c>
      <c r="P33" s="7">
        <v>50.02</v>
      </c>
      <c r="Q33" s="17">
        <v>50.02</v>
      </c>
      <c r="R33" s="18">
        <f t="shared" si="0"/>
        <v>1</v>
      </c>
      <c r="S33" s="9" t="s">
        <v>222</v>
      </c>
      <c r="T33" s="15" t="s">
        <v>355</v>
      </c>
    </row>
    <row r="34" spans="2:20" ht="15" customHeight="1" x14ac:dyDescent="0.25">
      <c r="B34" s="3" t="s">
        <v>59</v>
      </c>
      <c r="C34" s="3" t="s">
        <v>223</v>
      </c>
      <c r="D34" s="3" t="s">
        <v>224</v>
      </c>
      <c r="E34" s="3" t="s">
        <v>18</v>
      </c>
      <c r="F34" s="3" t="s">
        <v>138</v>
      </c>
      <c r="G34" s="4" t="s">
        <v>225</v>
      </c>
      <c r="H34" s="5" t="s">
        <v>153</v>
      </c>
      <c r="I34" s="3" t="s">
        <v>211</v>
      </c>
      <c r="J34" s="3" t="s">
        <v>212</v>
      </c>
      <c r="K34" s="4" t="s">
        <v>226</v>
      </c>
      <c r="L34" s="3" t="s">
        <v>227</v>
      </c>
      <c r="M34" s="10" t="s">
        <v>343</v>
      </c>
      <c r="N34" s="6" t="s">
        <v>57</v>
      </c>
      <c r="O34" s="4" t="s">
        <v>228</v>
      </c>
      <c r="P34" s="7">
        <v>100</v>
      </c>
      <c r="Q34" s="17">
        <v>100</v>
      </c>
      <c r="R34" s="18">
        <f t="shared" si="0"/>
        <v>1</v>
      </c>
      <c r="S34" s="9" t="s">
        <v>229</v>
      </c>
      <c r="T34" s="15" t="s">
        <v>354</v>
      </c>
    </row>
    <row r="35" spans="2:20" ht="15" customHeight="1" x14ac:dyDescent="0.25">
      <c r="B35" s="3" t="s">
        <v>59</v>
      </c>
      <c r="C35" s="3" t="s">
        <v>223</v>
      </c>
      <c r="D35" s="3" t="s">
        <v>230</v>
      </c>
      <c r="E35" s="3" t="s">
        <v>18</v>
      </c>
      <c r="F35" s="3" t="s">
        <v>138</v>
      </c>
      <c r="G35" s="4" t="s">
        <v>225</v>
      </c>
      <c r="H35" s="5" t="s">
        <v>153</v>
      </c>
      <c r="I35" s="3" t="s">
        <v>211</v>
      </c>
      <c r="J35" s="3" t="s">
        <v>212</v>
      </c>
      <c r="K35" s="4" t="s">
        <v>231</v>
      </c>
      <c r="L35" s="3" t="s">
        <v>209</v>
      </c>
      <c r="M35" s="10" t="s">
        <v>232</v>
      </c>
      <c r="N35" s="6" t="s">
        <v>41</v>
      </c>
      <c r="O35" s="4" t="s">
        <v>228</v>
      </c>
      <c r="P35" s="7">
        <v>50</v>
      </c>
      <c r="Q35" s="17">
        <v>50</v>
      </c>
      <c r="R35" s="18">
        <f t="shared" si="0"/>
        <v>1</v>
      </c>
      <c r="S35" s="9" t="s">
        <v>233</v>
      </c>
      <c r="T35" s="15" t="s">
        <v>355</v>
      </c>
    </row>
    <row r="36" spans="2:20" ht="15" customHeight="1" x14ac:dyDescent="0.25">
      <c r="B36" s="3" t="s">
        <v>92</v>
      </c>
      <c r="C36" s="3" t="s">
        <v>93</v>
      </c>
      <c r="D36" s="3" t="s">
        <v>94</v>
      </c>
      <c r="E36" s="3" t="s">
        <v>95</v>
      </c>
      <c r="F36" s="3" t="s">
        <v>234</v>
      </c>
      <c r="G36" s="4" t="s">
        <v>235</v>
      </c>
      <c r="H36" s="5" t="s">
        <v>97</v>
      </c>
      <c r="I36" s="3" t="s">
        <v>22</v>
      </c>
      <c r="J36" s="3" t="s">
        <v>23</v>
      </c>
      <c r="K36" s="4" t="s">
        <v>236</v>
      </c>
      <c r="L36" s="3" t="s">
        <v>237</v>
      </c>
      <c r="M36" s="10" t="s">
        <v>344</v>
      </c>
      <c r="N36" s="6" t="s">
        <v>41</v>
      </c>
      <c r="O36" s="4" t="s">
        <v>100</v>
      </c>
      <c r="P36" s="7">
        <v>48.2</v>
      </c>
      <c r="Q36" s="17">
        <v>48.28</v>
      </c>
      <c r="R36" s="18">
        <f t="shared" si="0"/>
        <v>1.0016597510373444</v>
      </c>
      <c r="S36" s="9" t="s">
        <v>238</v>
      </c>
      <c r="T36" s="15" t="s">
        <v>355</v>
      </c>
    </row>
    <row r="37" spans="2:20" ht="15" customHeight="1" x14ac:dyDescent="0.25">
      <c r="B37" s="3" t="s">
        <v>92</v>
      </c>
      <c r="C37" s="3" t="s">
        <v>93</v>
      </c>
      <c r="D37" s="3" t="s">
        <v>123</v>
      </c>
      <c r="E37" s="3" t="s">
        <v>95</v>
      </c>
      <c r="F37" s="3" t="s">
        <v>234</v>
      </c>
      <c r="G37" s="4" t="s">
        <v>235</v>
      </c>
      <c r="H37" s="5" t="s">
        <v>108</v>
      </c>
      <c r="I37" s="3" t="s">
        <v>22</v>
      </c>
      <c r="J37" s="3" t="s">
        <v>23</v>
      </c>
      <c r="K37" s="4" t="s">
        <v>239</v>
      </c>
      <c r="L37" s="3" t="s">
        <v>240</v>
      </c>
      <c r="M37" s="10" t="s">
        <v>345</v>
      </c>
      <c r="N37" s="6" t="s">
        <v>57</v>
      </c>
      <c r="O37" s="4" t="s">
        <v>113</v>
      </c>
      <c r="P37" s="7">
        <v>100</v>
      </c>
      <c r="Q37" s="17">
        <v>65</v>
      </c>
      <c r="R37" s="18">
        <f t="shared" si="0"/>
        <v>0.65</v>
      </c>
      <c r="S37" s="9" t="s">
        <v>241</v>
      </c>
      <c r="T37" s="15" t="s">
        <v>354</v>
      </c>
    </row>
    <row r="38" spans="2:20" ht="15" customHeight="1" x14ac:dyDescent="0.25">
      <c r="B38" s="3" t="s">
        <v>92</v>
      </c>
      <c r="C38" s="3" t="s">
        <v>93</v>
      </c>
      <c r="D38" s="3" t="s">
        <v>123</v>
      </c>
      <c r="E38" s="3" t="s">
        <v>95</v>
      </c>
      <c r="F38" s="3" t="s">
        <v>234</v>
      </c>
      <c r="G38" s="4" t="s">
        <v>235</v>
      </c>
      <c r="H38" s="5" t="s">
        <v>97</v>
      </c>
      <c r="I38" s="3" t="s">
        <v>22</v>
      </c>
      <c r="J38" s="3" t="s">
        <v>23</v>
      </c>
      <c r="K38" s="4" t="s">
        <v>242</v>
      </c>
      <c r="L38" s="3" t="s">
        <v>243</v>
      </c>
      <c r="M38" s="10" t="s">
        <v>244</v>
      </c>
      <c r="N38" s="6" t="s">
        <v>57</v>
      </c>
      <c r="O38" s="4" t="s">
        <v>100</v>
      </c>
      <c r="P38" s="7">
        <v>100</v>
      </c>
      <c r="Q38" s="17">
        <v>62</v>
      </c>
      <c r="R38" s="18">
        <f t="shared" si="0"/>
        <v>0.62</v>
      </c>
      <c r="S38" s="9" t="s">
        <v>245</v>
      </c>
      <c r="T38" s="15" t="s">
        <v>354</v>
      </c>
    </row>
    <row r="39" spans="2:20" ht="15" customHeight="1" x14ac:dyDescent="0.25">
      <c r="B39" s="3" t="s">
        <v>15</v>
      </c>
      <c r="C39" s="3" t="s">
        <v>16</v>
      </c>
      <c r="D39" s="3" t="s">
        <v>17</v>
      </c>
      <c r="E39" s="3" t="s">
        <v>18</v>
      </c>
      <c r="F39" s="3" t="s">
        <v>234</v>
      </c>
      <c r="G39" s="4" t="s">
        <v>246</v>
      </c>
      <c r="H39" s="5" t="s">
        <v>108</v>
      </c>
      <c r="I39" s="3" t="s">
        <v>22</v>
      </c>
      <c r="J39" s="3" t="s">
        <v>23</v>
      </c>
      <c r="K39" s="4" t="s">
        <v>247</v>
      </c>
      <c r="L39" s="3" t="s">
        <v>248</v>
      </c>
      <c r="M39" s="10" t="s">
        <v>346</v>
      </c>
      <c r="N39" s="6" t="s">
        <v>57</v>
      </c>
      <c r="O39" s="4" t="s">
        <v>113</v>
      </c>
      <c r="P39" s="7">
        <v>100</v>
      </c>
      <c r="Q39" s="17">
        <v>45</v>
      </c>
      <c r="R39" s="18">
        <f t="shared" si="0"/>
        <v>0.45</v>
      </c>
      <c r="S39" s="9" t="s">
        <v>320</v>
      </c>
      <c r="T39" s="15" t="s">
        <v>354</v>
      </c>
    </row>
    <row r="40" spans="2:20" ht="15" customHeight="1" x14ac:dyDescent="0.25">
      <c r="B40" s="3" t="s">
        <v>15</v>
      </c>
      <c r="C40" s="3" t="s">
        <v>16</v>
      </c>
      <c r="D40" s="3" t="s">
        <v>17</v>
      </c>
      <c r="E40" s="3" t="s">
        <v>18</v>
      </c>
      <c r="F40" s="3" t="s">
        <v>234</v>
      </c>
      <c r="G40" s="4" t="s">
        <v>246</v>
      </c>
      <c r="H40" s="5" t="s">
        <v>249</v>
      </c>
      <c r="I40" s="3" t="s">
        <v>22</v>
      </c>
      <c r="J40" s="3" t="s">
        <v>23</v>
      </c>
      <c r="K40" s="4" t="s">
        <v>250</v>
      </c>
      <c r="L40" s="3" t="s">
        <v>248</v>
      </c>
      <c r="M40" s="10" t="s">
        <v>347</v>
      </c>
      <c r="N40" s="6" t="s">
        <v>41</v>
      </c>
      <c r="O40" s="4" t="s">
        <v>42</v>
      </c>
      <c r="P40" s="7">
        <v>50.02</v>
      </c>
      <c r="Q40" s="17">
        <v>46.69</v>
      </c>
      <c r="R40" s="18">
        <f t="shared" si="0"/>
        <v>0.93342662934826059</v>
      </c>
      <c r="S40" s="9" t="s">
        <v>251</v>
      </c>
      <c r="T40" s="15" t="s">
        <v>355</v>
      </c>
    </row>
    <row r="41" spans="2:20" ht="15" customHeight="1" x14ac:dyDescent="0.25">
      <c r="B41" s="3" t="s">
        <v>59</v>
      </c>
      <c r="C41" s="3" t="s">
        <v>145</v>
      </c>
      <c r="D41" s="3" t="s">
        <v>146</v>
      </c>
      <c r="E41" s="3" t="s">
        <v>95</v>
      </c>
      <c r="F41" s="3" t="s">
        <v>234</v>
      </c>
      <c r="G41" s="4" t="s">
        <v>252</v>
      </c>
      <c r="H41" s="5" t="s">
        <v>253</v>
      </c>
      <c r="I41" s="3" t="s">
        <v>22</v>
      </c>
      <c r="J41" s="3" t="s">
        <v>118</v>
      </c>
      <c r="K41" s="4" t="s">
        <v>254</v>
      </c>
      <c r="L41" s="3" t="s">
        <v>255</v>
      </c>
      <c r="M41" s="10" t="s">
        <v>348</v>
      </c>
      <c r="N41" s="6" t="s">
        <v>112</v>
      </c>
      <c r="O41" s="4" t="s">
        <v>256</v>
      </c>
      <c r="P41" s="7">
        <v>75</v>
      </c>
      <c r="Q41" s="17">
        <v>48.34</v>
      </c>
      <c r="R41" s="18">
        <f t="shared" si="0"/>
        <v>0.6445333333333334</v>
      </c>
      <c r="S41" s="9" t="s">
        <v>257</v>
      </c>
      <c r="T41" s="15" t="s">
        <v>354</v>
      </c>
    </row>
    <row r="42" spans="2:20" ht="15" customHeight="1" x14ac:dyDescent="0.25">
      <c r="B42" s="3" t="s">
        <v>15</v>
      </c>
      <c r="C42" s="3" t="s">
        <v>47</v>
      </c>
      <c r="D42" s="3" t="s">
        <v>258</v>
      </c>
      <c r="E42" s="3" t="s">
        <v>18</v>
      </c>
      <c r="F42" s="3" t="s">
        <v>234</v>
      </c>
      <c r="G42" s="4" t="s">
        <v>252</v>
      </c>
      <c r="H42" s="5" t="s">
        <v>253</v>
      </c>
      <c r="I42" s="3" t="s">
        <v>22</v>
      </c>
      <c r="J42" s="3" t="s">
        <v>23</v>
      </c>
      <c r="K42" s="4" t="s">
        <v>259</v>
      </c>
      <c r="L42" s="3" t="s">
        <v>260</v>
      </c>
      <c r="M42" s="10" t="s">
        <v>261</v>
      </c>
      <c r="N42" s="6" t="s">
        <v>41</v>
      </c>
      <c r="O42" s="4" t="s">
        <v>256</v>
      </c>
      <c r="P42" s="7">
        <v>57</v>
      </c>
      <c r="Q42" s="17">
        <v>46.2</v>
      </c>
      <c r="R42" s="18">
        <f t="shared" si="0"/>
        <v>0.81052631578947376</v>
      </c>
      <c r="S42" s="9" t="s">
        <v>262</v>
      </c>
      <c r="T42" s="15" t="s">
        <v>354</v>
      </c>
    </row>
    <row r="43" spans="2:20" ht="15" customHeight="1" x14ac:dyDescent="0.25">
      <c r="B43" s="3" t="s">
        <v>71</v>
      </c>
      <c r="C43" s="3" t="s">
        <v>72</v>
      </c>
      <c r="D43" s="3" t="s">
        <v>210</v>
      </c>
      <c r="E43" s="3" t="s">
        <v>18</v>
      </c>
      <c r="F43" s="3" t="s">
        <v>263</v>
      </c>
      <c r="G43" s="4" t="s">
        <v>264</v>
      </c>
      <c r="H43" s="5" t="s">
        <v>265</v>
      </c>
      <c r="I43" s="3" t="s">
        <v>266</v>
      </c>
      <c r="J43" s="3" t="s">
        <v>266</v>
      </c>
      <c r="K43" s="4" t="s">
        <v>267</v>
      </c>
      <c r="L43" s="3" t="s">
        <v>268</v>
      </c>
      <c r="M43" s="10" t="s">
        <v>269</v>
      </c>
      <c r="N43" s="6" t="s">
        <v>41</v>
      </c>
      <c r="O43" s="4" t="s">
        <v>270</v>
      </c>
      <c r="P43" s="7">
        <v>50</v>
      </c>
      <c r="Q43" s="17">
        <v>50</v>
      </c>
      <c r="R43" s="18">
        <f t="shared" si="0"/>
        <v>1</v>
      </c>
      <c r="S43" s="9" t="s">
        <v>271</v>
      </c>
      <c r="T43" s="15" t="s">
        <v>355</v>
      </c>
    </row>
    <row r="44" spans="2:20" ht="15" customHeight="1" x14ac:dyDescent="0.25">
      <c r="B44" s="3" t="s">
        <v>71</v>
      </c>
      <c r="C44" s="3" t="s">
        <v>72</v>
      </c>
      <c r="D44" s="3" t="s">
        <v>210</v>
      </c>
      <c r="E44" s="3" t="s">
        <v>18</v>
      </c>
      <c r="F44" s="3" t="s">
        <v>263</v>
      </c>
      <c r="G44" s="4" t="s">
        <v>264</v>
      </c>
      <c r="H44" s="5" t="s">
        <v>265</v>
      </c>
      <c r="I44" s="3" t="s">
        <v>266</v>
      </c>
      <c r="J44" s="3" t="s">
        <v>266</v>
      </c>
      <c r="K44" s="4" t="s">
        <v>275</v>
      </c>
      <c r="L44" s="3" t="s">
        <v>276</v>
      </c>
      <c r="M44" s="10" t="s">
        <v>277</v>
      </c>
      <c r="N44" s="6" t="s">
        <v>41</v>
      </c>
      <c r="O44" s="4" t="s">
        <v>270</v>
      </c>
      <c r="P44" s="7">
        <v>50</v>
      </c>
      <c r="Q44" s="17">
        <v>49.46</v>
      </c>
      <c r="R44" s="18">
        <f t="shared" si="0"/>
        <v>0.98919999999999997</v>
      </c>
      <c r="S44" s="9" t="s">
        <v>278</v>
      </c>
      <c r="T44" s="15" t="s">
        <v>355</v>
      </c>
    </row>
    <row r="45" spans="2:20" ht="15" customHeight="1" x14ac:dyDescent="0.25">
      <c r="B45" s="3" t="s">
        <v>71</v>
      </c>
      <c r="C45" s="3" t="s">
        <v>72</v>
      </c>
      <c r="D45" s="3" t="s">
        <v>210</v>
      </c>
      <c r="E45" s="3" t="s">
        <v>18</v>
      </c>
      <c r="F45" s="3" t="s">
        <v>263</v>
      </c>
      <c r="G45" s="4" t="s">
        <v>264</v>
      </c>
      <c r="H45" s="5" t="s">
        <v>265</v>
      </c>
      <c r="I45" s="3" t="s">
        <v>266</v>
      </c>
      <c r="J45" s="3" t="s">
        <v>266</v>
      </c>
      <c r="K45" s="4" t="s">
        <v>279</v>
      </c>
      <c r="L45" s="3" t="s">
        <v>280</v>
      </c>
      <c r="M45" s="10" t="s">
        <v>281</v>
      </c>
      <c r="N45" s="6" t="s">
        <v>41</v>
      </c>
      <c r="O45" s="4" t="s">
        <v>270</v>
      </c>
      <c r="P45" s="7">
        <v>66</v>
      </c>
      <c r="Q45" s="17">
        <v>66</v>
      </c>
      <c r="R45" s="18">
        <f t="shared" si="0"/>
        <v>1</v>
      </c>
      <c r="S45" s="9" t="s">
        <v>282</v>
      </c>
      <c r="T45" s="15" t="s">
        <v>355</v>
      </c>
    </row>
    <row r="46" spans="2:20" ht="15" customHeight="1" x14ac:dyDescent="0.25">
      <c r="B46" s="3" t="s">
        <v>71</v>
      </c>
      <c r="C46" s="3" t="s">
        <v>72</v>
      </c>
      <c r="D46" s="3" t="s">
        <v>210</v>
      </c>
      <c r="E46" s="3" t="s">
        <v>18</v>
      </c>
      <c r="F46" s="3" t="s">
        <v>263</v>
      </c>
      <c r="G46" s="4" t="s">
        <v>264</v>
      </c>
      <c r="H46" s="5" t="s">
        <v>265</v>
      </c>
      <c r="I46" s="3" t="s">
        <v>266</v>
      </c>
      <c r="J46" s="3" t="s">
        <v>266</v>
      </c>
      <c r="K46" s="4" t="s">
        <v>283</v>
      </c>
      <c r="L46" s="3" t="s">
        <v>321</v>
      </c>
      <c r="M46" s="10" t="s">
        <v>284</v>
      </c>
      <c r="N46" s="6" t="s">
        <v>41</v>
      </c>
      <c r="O46" s="4" t="s">
        <v>270</v>
      </c>
      <c r="P46" s="7">
        <v>50</v>
      </c>
      <c r="Q46" s="17">
        <v>50</v>
      </c>
      <c r="R46" s="18">
        <f t="shared" si="0"/>
        <v>1</v>
      </c>
      <c r="S46" s="9" t="s">
        <v>323</v>
      </c>
      <c r="T46" s="15" t="s">
        <v>355</v>
      </c>
    </row>
    <row r="47" spans="2:20" ht="15" customHeight="1" x14ac:dyDescent="0.25">
      <c r="B47" s="3" t="s">
        <v>71</v>
      </c>
      <c r="C47" s="3" t="s">
        <v>72</v>
      </c>
      <c r="D47" s="3" t="s">
        <v>210</v>
      </c>
      <c r="E47" s="3" t="s">
        <v>18</v>
      </c>
      <c r="F47" s="3" t="s">
        <v>263</v>
      </c>
      <c r="G47" s="4" t="s">
        <v>264</v>
      </c>
      <c r="H47" s="5" t="s">
        <v>265</v>
      </c>
      <c r="I47" s="3" t="s">
        <v>266</v>
      </c>
      <c r="J47" s="3" t="s">
        <v>266</v>
      </c>
      <c r="K47" s="4" t="s">
        <v>285</v>
      </c>
      <c r="L47" s="3" t="s">
        <v>286</v>
      </c>
      <c r="M47" s="10" t="s">
        <v>287</v>
      </c>
      <c r="N47" s="6" t="s">
        <v>41</v>
      </c>
      <c r="O47" s="4" t="s">
        <v>270</v>
      </c>
      <c r="P47" s="7">
        <v>50</v>
      </c>
      <c r="Q47" s="17">
        <v>49.18</v>
      </c>
      <c r="R47" s="18">
        <f t="shared" si="0"/>
        <v>0.98360000000000003</v>
      </c>
      <c r="S47" s="9" t="s">
        <v>288</v>
      </c>
      <c r="T47" s="15" t="s">
        <v>355</v>
      </c>
    </row>
    <row r="48" spans="2:20" ht="15" customHeight="1" x14ac:dyDescent="0.25">
      <c r="B48" s="3" t="s">
        <v>71</v>
      </c>
      <c r="C48" s="3" t="s">
        <v>72</v>
      </c>
      <c r="D48" s="3" t="s">
        <v>210</v>
      </c>
      <c r="E48" s="3" t="s">
        <v>18</v>
      </c>
      <c r="F48" s="3" t="s">
        <v>263</v>
      </c>
      <c r="G48" s="4" t="s">
        <v>264</v>
      </c>
      <c r="H48" s="5" t="s">
        <v>265</v>
      </c>
      <c r="I48" s="3" t="s">
        <v>266</v>
      </c>
      <c r="J48" s="3" t="s">
        <v>266</v>
      </c>
      <c r="K48" s="4" t="s">
        <v>289</v>
      </c>
      <c r="L48" s="3" t="s">
        <v>290</v>
      </c>
      <c r="M48" s="10" t="s">
        <v>291</v>
      </c>
      <c r="N48" s="6" t="s">
        <v>41</v>
      </c>
      <c r="O48" s="4" t="s">
        <v>270</v>
      </c>
      <c r="P48" s="7">
        <v>50</v>
      </c>
      <c r="Q48" s="17">
        <v>40</v>
      </c>
      <c r="R48" s="18">
        <f t="shared" si="0"/>
        <v>0.8</v>
      </c>
      <c r="S48" s="9" t="s">
        <v>292</v>
      </c>
      <c r="T48" s="15" t="s">
        <v>355</v>
      </c>
    </row>
    <row r="49" spans="2:20" ht="15" customHeight="1" x14ac:dyDescent="0.25">
      <c r="B49" s="3" t="s">
        <v>71</v>
      </c>
      <c r="C49" s="3" t="s">
        <v>72</v>
      </c>
      <c r="D49" s="3" t="s">
        <v>210</v>
      </c>
      <c r="E49" s="3" t="s">
        <v>18</v>
      </c>
      <c r="F49" s="3" t="s">
        <v>263</v>
      </c>
      <c r="G49" s="4" t="s">
        <v>264</v>
      </c>
      <c r="H49" s="5" t="s">
        <v>265</v>
      </c>
      <c r="I49" s="3" t="s">
        <v>266</v>
      </c>
      <c r="J49" s="3" t="s">
        <v>266</v>
      </c>
      <c r="K49" s="4" t="s">
        <v>293</v>
      </c>
      <c r="L49" s="3" t="s">
        <v>294</v>
      </c>
      <c r="M49" s="10" t="s">
        <v>295</v>
      </c>
      <c r="N49" s="6" t="s">
        <v>41</v>
      </c>
      <c r="O49" s="4" t="s">
        <v>270</v>
      </c>
      <c r="P49" s="7">
        <v>50</v>
      </c>
      <c r="Q49" s="17">
        <v>50</v>
      </c>
      <c r="R49" s="18">
        <f t="shared" si="0"/>
        <v>1</v>
      </c>
      <c r="S49" s="9" t="s">
        <v>296</v>
      </c>
      <c r="T49" s="15" t="s">
        <v>355</v>
      </c>
    </row>
    <row r="50" spans="2:20" ht="15" customHeight="1" x14ac:dyDescent="0.25">
      <c r="B50" s="3" t="s">
        <v>71</v>
      </c>
      <c r="C50" s="3" t="s">
        <v>72</v>
      </c>
      <c r="D50" s="3" t="s">
        <v>210</v>
      </c>
      <c r="E50" s="3" t="s">
        <v>18</v>
      </c>
      <c r="F50" s="3" t="s">
        <v>263</v>
      </c>
      <c r="G50" s="4" t="s">
        <v>264</v>
      </c>
      <c r="H50" s="5" t="s">
        <v>297</v>
      </c>
      <c r="I50" s="3" t="s">
        <v>266</v>
      </c>
      <c r="J50" s="3" t="s">
        <v>273</v>
      </c>
      <c r="K50" s="4" t="s">
        <v>298</v>
      </c>
      <c r="L50" s="3" t="s">
        <v>299</v>
      </c>
      <c r="M50" s="10" t="s">
        <v>300</v>
      </c>
      <c r="N50" s="6" t="s">
        <v>112</v>
      </c>
      <c r="O50" s="4" t="s">
        <v>274</v>
      </c>
      <c r="P50" s="7">
        <v>50</v>
      </c>
      <c r="Q50" s="17">
        <v>65</v>
      </c>
      <c r="R50" s="18">
        <f t="shared" si="0"/>
        <v>1.3</v>
      </c>
      <c r="S50" s="9" t="s">
        <v>301</v>
      </c>
      <c r="T50" s="15" t="s">
        <v>355</v>
      </c>
    </row>
    <row r="51" spans="2:20" ht="15" customHeight="1" x14ac:dyDescent="0.25">
      <c r="B51" s="3" t="s">
        <v>71</v>
      </c>
      <c r="C51" s="3" t="s">
        <v>72</v>
      </c>
      <c r="D51" s="3" t="s">
        <v>210</v>
      </c>
      <c r="E51" s="3" t="s">
        <v>18</v>
      </c>
      <c r="F51" s="3" t="s">
        <v>263</v>
      </c>
      <c r="G51" s="4" t="s">
        <v>264</v>
      </c>
      <c r="H51" s="5" t="s">
        <v>272</v>
      </c>
      <c r="I51" s="3" t="s">
        <v>266</v>
      </c>
      <c r="J51" s="3" t="s">
        <v>273</v>
      </c>
      <c r="K51" s="4" t="s">
        <v>302</v>
      </c>
      <c r="L51" s="3" t="s">
        <v>299</v>
      </c>
      <c r="M51" s="10" t="s">
        <v>300</v>
      </c>
      <c r="N51" s="6" t="s">
        <v>112</v>
      </c>
      <c r="O51" s="4" t="s">
        <v>274</v>
      </c>
      <c r="P51" s="7">
        <v>50</v>
      </c>
      <c r="Q51" s="17">
        <v>65</v>
      </c>
      <c r="R51" s="18">
        <f t="shared" si="0"/>
        <v>1.3</v>
      </c>
      <c r="S51" s="9" t="s">
        <v>303</v>
      </c>
      <c r="T51" s="15" t="s">
        <v>355</v>
      </c>
    </row>
    <row r="52" spans="2:20" ht="15" customHeight="1" x14ac:dyDescent="0.25">
      <c r="B52" s="3" t="s">
        <v>92</v>
      </c>
      <c r="C52" s="3" t="s">
        <v>127</v>
      </c>
      <c r="D52" s="3" t="s">
        <v>304</v>
      </c>
      <c r="E52" s="3" t="s">
        <v>95</v>
      </c>
      <c r="F52" s="3" t="s">
        <v>305</v>
      </c>
      <c r="G52" s="4" t="s">
        <v>306</v>
      </c>
      <c r="H52" s="5" t="s">
        <v>147</v>
      </c>
      <c r="I52" s="3" t="s">
        <v>22</v>
      </c>
      <c r="J52" s="3" t="s">
        <v>218</v>
      </c>
      <c r="K52" s="4" t="s">
        <v>307</v>
      </c>
      <c r="L52" s="3" t="s">
        <v>308</v>
      </c>
      <c r="M52" s="10" t="s">
        <v>309</v>
      </c>
      <c r="N52" s="6" t="s">
        <v>41</v>
      </c>
      <c r="O52" s="4" t="s">
        <v>150</v>
      </c>
      <c r="P52" s="7">
        <v>35.200000000000003</v>
      </c>
      <c r="Q52" s="17">
        <v>35.200000000000003</v>
      </c>
      <c r="R52" s="18">
        <f t="shared" si="0"/>
        <v>1</v>
      </c>
      <c r="S52" s="9" t="s">
        <v>310</v>
      </c>
      <c r="T52" s="15" t="s">
        <v>355</v>
      </c>
    </row>
    <row r="53" spans="2:20" ht="15" customHeight="1" x14ac:dyDescent="0.25">
      <c r="B53" s="3" t="s">
        <v>92</v>
      </c>
      <c r="C53" s="3" t="s">
        <v>93</v>
      </c>
      <c r="D53" s="3" t="s">
        <v>311</v>
      </c>
      <c r="E53" s="3" t="s">
        <v>95</v>
      </c>
      <c r="F53" s="3" t="s">
        <v>305</v>
      </c>
      <c r="G53" s="4" t="s">
        <v>306</v>
      </c>
      <c r="H53" s="5" t="s">
        <v>147</v>
      </c>
      <c r="I53" s="3" t="s">
        <v>22</v>
      </c>
      <c r="J53" s="3" t="s">
        <v>23</v>
      </c>
      <c r="K53" s="4" t="s">
        <v>312</v>
      </c>
      <c r="L53" s="3" t="s">
        <v>313</v>
      </c>
      <c r="M53" s="10" t="s">
        <v>349</v>
      </c>
      <c r="N53" s="6" t="s">
        <v>57</v>
      </c>
      <c r="O53" s="4" t="s">
        <v>113</v>
      </c>
      <c r="P53" s="7">
        <v>100</v>
      </c>
      <c r="Q53" s="17">
        <v>82</v>
      </c>
      <c r="R53" s="18">
        <f t="shared" si="0"/>
        <v>0.82</v>
      </c>
      <c r="S53" s="9" t="s">
        <v>314</v>
      </c>
      <c r="T53" s="15" t="s">
        <v>354</v>
      </c>
    </row>
    <row r="54" spans="2:20" ht="15" customHeight="1" x14ac:dyDescent="0.25">
      <c r="B54" s="3" t="s">
        <v>92</v>
      </c>
      <c r="C54" s="3" t="s">
        <v>127</v>
      </c>
      <c r="D54" s="3" t="s">
        <v>304</v>
      </c>
      <c r="E54" s="3" t="s">
        <v>95</v>
      </c>
      <c r="F54" s="3" t="s">
        <v>305</v>
      </c>
      <c r="G54" s="4" t="s">
        <v>315</v>
      </c>
      <c r="H54" s="5" t="s">
        <v>147</v>
      </c>
      <c r="I54" s="3" t="s">
        <v>22</v>
      </c>
      <c r="J54" s="3" t="s">
        <v>218</v>
      </c>
      <c r="K54" s="4" t="s">
        <v>316</v>
      </c>
      <c r="L54" s="3" t="s">
        <v>260</v>
      </c>
      <c r="M54" s="10" t="s">
        <v>261</v>
      </c>
      <c r="N54" s="6" t="s">
        <v>41</v>
      </c>
      <c r="O54" s="4" t="s">
        <v>150</v>
      </c>
      <c r="P54" s="7">
        <v>50</v>
      </c>
      <c r="Q54" s="17">
        <v>50</v>
      </c>
      <c r="R54" s="18">
        <f t="shared" si="0"/>
        <v>1</v>
      </c>
      <c r="S54" s="9" t="s">
        <v>324</v>
      </c>
      <c r="T54" s="15" t="s">
        <v>354</v>
      </c>
    </row>
    <row r="55" spans="2:20" ht="18" x14ac:dyDescent="0.25">
      <c r="S55" s="1" t="s">
        <v>322</v>
      </c>
    </row>
  </sheetData>
  <autoFilter ref="B1:S55" xr:uid="{00000000-0001-0000-0000-000000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Delgado</cp:lastModifiedBy>
  <dcterms:created xsi:type="dcterms:W3CDTF">2023-07-13T14:34:44Z</dcterms:created>
  <dcterms:modified xsi:type="dcterms:W3CDTF">2023-09-04T16:21:39Z</dcterms:modified>
</cp:coreProperties>
</file>