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PRESUPUESTO 2026\EJECUCIONES 2026\01_ENERO 2026\"/>
    </mc:Choice>
  </mc:AlternateContent>
  <xr:revisionPtr revIDLastSave="0" documentId="8_{897753E7-D5EB-4984-B89F-A7F8C7E781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 INGRESOS 2026 ENE" sheetId="34" r:id="rId1"/>
  </sheets>
  <externalReferences>
    <externalReference r:id="rId2"/>
  </externalReferences>
  <definedNames>
    <definedName name="_xlnm.Print_Area" localSheetId="0">'EJECUCION  INGRESOS 2026 ENE'!$B$1:$K$42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4" l="1"/>
  <c r="K24" i="34"/>
  <c r="J24" i="34"/>
  <c r="I22" i="34"/>
  <c r="I24" i="34" s="1"/>
  <c r="H22" i="34"/>
  <c r="H24" i="34" s="1"/>
  <c r="G22" i="34"/>
  <c r="G24" i="34" s="1"/>
  <c r="E22" i="34"/>
  <c r="E24" i="34" s="1"/>
  <c r="D22" i="34"/>
  <c r="D24" i="34" s="1"/>
  <c r="F24" i="34" l="1"/>
</calcChain>
</file>

<file path=xl/sharedStrings.xml><?xml version="1.0" encoding="utf-8"?>
<sst xmlns="http://schemas.openxmlformats.org/spreadsheetml/2006/main" count="50" uniqueCount="48">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</sst>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vertical="center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2"/>
  <sheetViews>
    <sheetView tabSelected="1" zoomScale="115" zoomScaleNormal="115" zoomScaleSheetLayoutView="100" workbookViewId="0">
      <pane xSplit="3" ySplit="6" topLeftCell="H7" activePane="bottomRight" state="frozen"/>
      <selection pane="topRight" activeCell="D1" sqref="D1"/>
      <selection pane="bottomLeft" activeCell="A7" sqref="A7"/>
      <selection pane="bottomRight" activeCell="H9" sqref="H9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1" t="s">
        <v>28</v>
      </c>
      <c r="C1" s="61"/>
      <c r="D1" s="61"/>
      <c r="E1" s="61"/>
      <c r="F1" s="61"/>
      <c r="G1" s="61"/>
      <c r="H1" s="61"/>
      <c r="I1" s="61"/>
      <c r="J1" s="61"/>
      <c r="K1" s="61"/>
    </row>
    <row r="2" spans="2:14" ht="24.75" customHeight="1" x14ac:dyDescent="0.2">
      <c r="B2" s="62" t="s">
        <v>47</v>
      </c>
      <c r="C2" s="62"/>
      <c r="D2" s="62"/>
      <c r="E2" s="62"/>
      <c r="F2" s="62"/>
      <c r="G2" s="62"/>
      <c r="H2" s="62"/>
      <c r="I2" s="62"/>
      <c r="J2" s="62"/>
      <c r="K2" s="62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3" t="s">
        <v>26</v>
      </c>
      <c r="C5" s="63"/>
      <c r="D5" s="63" t="s">
        <v>25</v>
      </c>
      <c r="E5" s="64" t="s">
        <v>24</v>
      </c>
      <c r="F5" s="64"/>
      <c r="G5" s="63" t="s">
        <v>23</v>
      </c>
      <c r="H5" s="64" t="s">
        <v>22</v>
      </c>
      <c r="I5" s="64"/>
      <c r="J5" s="63" t="s">
        <v>21</v>
      </c>
      <c r="K5" s="65" t="s">
        <v>20</v>
      </c>
    </row>
    <row r="6" spans="2:14" ht="48.75" customHeight="1" x14ac:dyDescent="0.2">
      <c r="B6" s="50" t="s">
        <v>19</v>
      </c>
      <c r="C6" s="50" t="s">
        <v>18</v>
      </c>
      <c r="D6" s="63"/>
      <c r="E6" s="50" t="s">
        <v>17</v>
      </c>
      <c r="F6" s="50" t="s">
        <v>16</v>
      </c>
      <c r="G6" s="63"/>
      <c r="H6" s="50" t="s">
        <v>17</v>
      </c>
      <c r="I6" s="50" t="s">
        <v>16</v>
      </c>
      <c r="J6" s="63"/>
      <c r="K6" s="65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433408230904</v>
      </c>
      <c r="I7" s="54">
        <v>433408230904</v>
      </c>
      <c r="J7" s="55">
        <v>0.96340000000000003</v>
      </c>
      <c r="K7" s="54">
        <v>16484827096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428922046000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66">
        <v>428922046000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:H22" si="0">+E8+E10+E19</f>
        <v>0</v>
      </c>
      <c r="F22" s="37">
        <f>+F8+F10+F19</f>
        <v>0</v>
      </c>
      <c r="G22" s="37">
        <f>+G8+G10+G19</f>
        <v>449893058000</v>
      </c>
      <c r="H22" s="37">
        <f t="shared" si="0"/>
        <v>433408230904</v>
      </c>
      <c r="I22" s="37">
        <f>+I8+I10+I19</f>
        <v>433408230904</v>
      </c>
      <c r="J22" s="38">
        <v>0.96340000000000003</v>
      </c>
      <c r="K22" s="37">
        <v>16484827096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422661876825</v>
      </c>
      <c r="I24" s="7">
        <f>+I22-[1]BASE!M19</f>
        <v>-110113312007</v>
      </c>
      <c r="J24" s="7">
        <f>+J22-[1]BASE!O19</f>
        <v>0.20010000000000006</v>
      </c>
      <c r="K24" s="7">
        <f>+K22-[1]BASE!Q19</f>
        <v>-152088764815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7"/>
      <c r="H29" s="58"/>
      <c r="I29" s="58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59"/>
      <c r="J31" s="60"/>
      <c r="K31" s="60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INGRESOS 2026 ENE</vt:lpstr>
      <vt:lpstr>'EJECUCION  INGRESOS 2026 ENE'!Área_de_impresión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2026-03-03T15:00:26Z</dcterms:modified>
</cp:coreProperties>
</file>